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ifekete\Desktop\ZNP 7.0 zadnje\ZNP 7.0 03.12.2020. ČISTO\ZNP 04 Prognoziranje i pracenje\Prilozi\"/>
    </mc:Choice>
  </mc:AlternateContent>
  <xr:revisionPtr revIDLastSave="0" documentId="13_ncr:1_{F6D34460-11E6-4C11-93D1-D488D3DEA84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etaljni plan apsorpcije_PO" sheetId="5" r:id="rId1"/>
    <sheet name="Pomoćna tablica" sheetId="6" r:id="rId2"/>
  </sheets>
  <externalReferences>
    <externalReference r:id="rId3"/>
  </externalReferences>
  <definedNames>
    <definedName name="average">'Detaljni plan apsorpcije_PO'!$N$49</definedName>
    <definedName name="BEx1MWM5H1TXXDN1DABCVZQ1T6SZ" localSheetId="0" hidden="1">'[1]categor actual'!#REF!</definedName>
    <definedName name="BEx1MWM5H1TXXDN1DABCVZQ1T6SZ" hidden="1">'[1]categor actual'!#REF!</definedName>
    <definedName name="BEx1PF4GAB319YCV9QUDEA9ZWG27" localSheetId="0" hidden="1">#REF!</definedName>
    <definedName name="BEx1PF4GAB319YCV9QUDEA9ZWG27" hidden="1">#REF!</definedName>
    <definedName name="BEx1RQW4CPYP9GBJ2BK27K4QTMDQ" localSheetId="0" hidden="1">#REF!</definedName>
    <definedName name="BEx1RQW4CPYP9GBJ2BK27K4QTMDQ" hidden="1">#REF!</definedName>
    <definedName name="BEx3C6C72D342WR97R61C0E9D5YX" localSheetId="0" hidden="1">#REF!</definedName>
    <definedName name="BEx3C6C72D342WR97R61C0E9D5YX" hidden="1">#REF!</definedName>
    <definedName name="BEx3F4QDLQVTHD2RH4IHKAYNPGS1" localSheetId="0" hidden="1">#REF!</definedName>
    <definedName name="BEx3F4QDLQVTHD2RH4IHKAYNPGS1" hidden="1">#REF!</definedName>
    <definedName name="BEx3L8K6K4FDKHJMHHQ9HTJ4IM75" localSheetId="0" hidden="1">#REF!</definedName>
    <definedName name="BEx3L8K6K4FDKHJMHHQ9HTJ4IM75" hidden="1">#REF!</definedName>
    <definedName name="BEx3OG8TKDYI7V3L7I5WPEIE96UB" localSheetId="0" hidden="1">#REF!</definedName>
    <definedName name="BEx3OG8TKDYI7V3L7I5WPEIE96UB" hidden="1">#REF!</definedName>
    <definedName name="BEx3OTKW09J9W649UG1N48F511UR" localSheetId="0" hidden="1">#REF!</definedName>
    <definedName name="BEx3OTKW09J9W649UG1N48F511UR" hidden="1">#REF!</definedName>
    <definedName name="BEx5AUVDS310N3AHNIJ7L3VYWRE2" localSheetId="0" hidden="1">#REF!</definedName>
    <definedName name="BEx5AUVDS310N3AHNIJ7L3VYWRE2" hidden="1">#REF!</definedName>
    <definedName name="BEx5BDR6FUUVYMUY455E9BST89UU" localSheetId="0" hidden="1">#REF!</definedName>
    <definedName name="BEx5BDR6FUUVYMUY455E9BST89UU" hidden="1">#REF!</definedName>
    <definedName name="BEx5M17SNARGYVHW492HXTM4LJ9D" localSheetId="0" hidden="1">#REF!</definedName>
    <definedName name="BEx5M17SNARGYVHW492HXTM4LJ9D" hidden="1">#REF!</definedName>
    <definedName name="BEx5OQME73PU8GJQC1BZ9QCGU11V" localSheetId="0" hidden="1">'[1]categor actual'!#REF!</definedName>
    <definedName name="BEx5OQME73PU8GJQC1BZ9QCGU11V" hidden="1">'[1]categor actual'!#REF!</definedName>
    <definedName name="BEx5P0TA3RZOHBKBI42FUH8H6HOM" localSheetId="0" hidden="1">#REF!</definedName>
    <definedName name="BEx5P0TA3RZOHBKBI42FUH8H6HOM" hidden="1">#REF!</definedName>
    <definedName name="BEx77HZBNL96X5FR5RHD99BTP5BS" localSheetId="0" hidden="1">#REF!</definedName>
    <definedName name="BEx77HZBNL96X5FR5RHD99BTP5BS" hidden="1">#REF!</definedName>
    <definedName name="BEx7D5H4JWLLS30IZ5EPJDXEBXJH" localSheetId="0" hidden="1">'[1]categor actual'!#REF!</definedName>
    <definedName name="BEx7D5H4JWLLS30IZ5EPJDXEBXJH" hidden="1">'[1]categor actual'!#REF!</definedName>
    <definedName name="BEx920D83SFFEEVLHV7GD7SPNE6G" localSheetId="0" hidden="1">#REF!</definedName>
    <definedName name="BEx920D83SFFEEVLHV7GD7SPNE6G" hidden="1">#REF!</definedName>
    <definedName name="BEx9F6XUATT7DBAKTZ5GDZO0ZDUZ" localSheetId="0" hidden="1">#REF!</definedName>
    <definedName name="BEx9F6XUATT7DBAKTZ5GDZO0ZDUZ" hidden="1">#REF!</definedName>
    <definedName name="BEx9I56QFF6MIR3ZMK8CWHT6OPBG" localSheetId="0" hidden="1">'[1]categor actual'!#REF!</definedName>
    <definedName name="BEx9I56QFF6MIR3ZMK8CWHT6OPBG" hidden="1">'[1]categor actual'!#REF!</definedName>
    <definedName name="BExAZEAOER6H8XOD7WJLY3CLWWBM" localSheetId="0" hidden="1">#REF!</definedName>
    <definedName name="BExAZEAOER6H8XOD7WJLY3CLWWBM" hidden="1">#REF!</definedName>
    <definedName name="BExD1DNW46XROJ9PWLYCODPSSVYA" localSheetId="0" hidden="1">#REF!</definedName>
    <definedName name="BExD1DNW46XROJ9PWLYCODPSSVYA" hidden="1">#REF!</definedName>
    <definedName name="BExD1SY4UJKP3WVJ3GZBWUKQQMW6" localSheetId="0" hidden="1">#REF!</definedName>
    <definedName name="BExD1SY4UJKP3WVJ3GZBWUKQQMW6" hidden="1">#REF!</definedName>
    <definedName name="BExD85GUBP2EH8XCE5K6T7ZCMYKS" localSheetId="0" hidden="1">#REF!</definedName>
    <definedName name="BExD85GUBP2EH8XCE5K6T7ZCMYKS" hidden="1">#REF!</definedName>
    <definedName name="BExEOZWAXJD3HPYOAFPDRLJ8JAMK" localSheetId="0" hidden="1">#REF!</definedName>
    <definedName name="BExEOZWAXJD3HPYOAFPDRLJ8JAMK" hidden="1">#REF!</definedName>
    <definedName name="BExERM01P1N6SAABKBUTHS0XV93C" localSheetId="0" hidden="1">#REF!</definedName>
    <definedName name="BExERM01P1N6SAABKBUTHS0XV93C" hidden="1">#REF!</definedName>
    <definedName name="BExETEACPSJCU8UMET2KV69GQR5S" localSheetId="0" hidden="1">#REF!</definedName>
    <definedName name="BExETEACPSJCU8UMET2KV69GQR5S" hidden="1">#REF!</definedName>
    <definedName name="BExEUYHCKNB7BPQQSXSI4BRLQF4E" localSheetId="0" hidden="1">#REF!</definedName>
    <definedName name="BExEUYHCKNB7BPQQSXSI4BRLQF4E" hidden="1">#REF!</definedName>
    <definedName name="BExF5PUDUV7N7IKYTEZVVIOVH7R3" localSheetId="0" hidden="1">#REF!</definedName>
    <definedName name="BExF5PUDUV7N7IKYTEZVVIOVH7R3" hidden="1">#REF!</definedName>
    <definedName name="BExF7QYW2KJSB18L0EOUZK3I2GWB" localSheetId="0" hidden="1">#REF!</definedName>
    <definedName name="BExF7QYW2KJSB18L0EOUZK3I2GWB" hidden="1">#REF!</definedName>
    <definedName name="BExGKN1EXYT9OHS4GVQQN0B22QJD" localSheetId="0" hidden="1">#REF!</definedName>
    <definedName name="BExGKN1EXYT9OHS4GVQQN0B22QJD" hidden="1">#REF!</definedName>
    <definedName name="BExGVLLEN5N1GD0F7BN6Q2GED3FD" localSheetId="0" hidden="1">#REF!</definedName>
    <definedName name="BExGVLLEN5N1GD0F7BN6Q2GED3FD" hidden="1">#REF!</definedName>
    <definedName name="BExIIERCBVLUJ6MXE3TJJDESJGWT" localSheetId="0" hidden="1">#REF!</definedName>
    <definedName name="BExIIERCBVLUJ6MXE3TJJDESJGWT" hidden="1">#REF!</definedName>
    <definedName name="BExIL4GMK5XCSP4RMLA2K85TTKWB" localSheetId="0" hidden="1">#REF!</definedName>
    <definedName name="BExIL4GMK5XCSP4RMLA2K85TTKWB" hidden="1">#REF!</definedName>
    <definedName name="BExINTEU0BDOLUXCZILC28179RX9" localSheetId="0" hidden="1">#REF!</definedName>
    <definedName name="BExINTEU0BDOLUXCZILC28179RX9" hidden="1">#REF!</definedName>
    <definedName name="BExIX3VLDEBLB9X6LKADUOA6UNHW" localSheetId="0" hidden="1">#REF!</definedName>
    <definedName name="BExIX3VLDEBLB9X6LKADUOA6UNHW" hidden="1">#REF!</definedName>
    <definedName name="BExIZZFBJ8CET9BONGA7YLO8F575" localSheetId="0" hidden="1">#REF!</definedName>
    <definedName name="BExIZZFBJ8CET9BONGA7YLO8F575" hidden="1">#REF!</definedName>
    <definedName name="BExKEFJBNZK0KULNGU07YNYOLC3U" localSheetId="0" hidden="1">#REF!</definedName>
    <definedName name="BExKEFJBNZK0KULNGU07YNYOLC3U" hidden="1">#REF!</definedName>
    <definedName name="BExKIGLCJ7AABFO66BIM55W0DYO8" localSheetId="0" hidden="1">#REF!</definedName>
    <definedName name="BExKIGLCJ7AABFO66BIM55W0DYO8" hidden="1">#REF!</definedName>
    <definedName name="BExKNNWKLI350OVST7KZ3F6NI9R7" localSheetId="0" hidden="1">'[1]categor actual'!#REF!</definedName>
    <definedName name="BExKNNWKLI350OVST7KZ3F6NI9R7" hidden="1">'[1]categor actual'!#REF!</definedName>
    <definedName name="BExKS73B2R3F4NSE25N6YHV86DYZ" localSheetId="0" hidden="1">#REF!</definedName>
    <definedName name="BExKS73B2R3F4NSE25N6YHV86DYZ" hidden="1">#REF!</definedName>
    <definedName name="BExKUKSZH5RZWHO0Q6FF3M33E53Y" localSheetId="0" hidden="1">#REF!</definedName>
    <definedName name="BExKUKSZH5RZWHO0Q6FF3M33E53Y" hidden="1">#REF!</definedName>
    <definedName name="BExMA6FF8V38PNS11EWZRWUZE2T6" localSheetId="0" hidden="1">'[1]categor actual'!#REF!</definedName>
    <definedName name="BExMA6FF8V38PNS11EWZRWUZE2T6" hidden="1">'[1]categor actual'!#REF!</definedName>
    <definedName name="BExMGLHW93XHIM0OQIQOUZ5FT1M7" localSheetId="0" hidden="1">#REF!</definedName>
    <definedName name="BExMGLHW93XHIM0OQIQOUZ5FT1M7" hidden="1">#REF!</definedName>
    <definedName name="BExMLGO8H1BQKN1U4DFWQN4FGY6B" localSheetId="0" hidden="1">'[1]categor actual'!#REF!</definedName>
    <definedName name="BExMLGO8H1BQKN1U4DFWQN4FGY6B" hidden="1">'[1]categor actual'!#REF!</definedName>
    <definedName name="BExMQ4CMRTBJP2VL56MI1OPXN5J3" localSheetId="0" hidden="1">#REF!</definedName>
    <definedName name="BExMQ4CMRTBJP2VL56MI1OPXN5J3" hidden="1">#REF!</definedName>
    <definedName name="BExMRRZRI8EVKB1WW3F7TOQM9HRD" localSheetId="0" hidden="1">'[1]categor actual'!#REF!</definedName>
    <definedName name="BExMRRZRI8EVKB1WW3F7TOQM9HRD" hidden="1">'[1]categor actual'!#REF!</definedName>
    <definedName name="BExOAX4YC8QXLIGJF33F9SN1DJD6" localSheetId="0" hidden="1">#REF!</definedName>
    <definedName name="BExOAX4YC8QXLIGJF33F9SN1DJD6" hidden="1">#REF!</definedName>
    <definedName name="BExOFKIR7GOWGGEE7J9L3VKDLIYO" localSheetId="0" hidden="1">#REF!</definedName>
    <definedName name="BExOFKIR7GOWGGEE7J9L3VKDLIYO" hidden="1">#REF!</definedName>
    <definedName name="BExOG9P3NNB4J60XYY175VQ84E12" localSheetId="0" hidden="1">#REF!</definedName>
    <definedName name="BExOG9P3NNB4J60XYY175VQ84E12" hidden="1">#REF!</definedName>
    <definedName name="BExOJ5E4FY9CI6KCX9DX48BET09P" localSheetId="0" hidden="1">#REF!</definedName>
    <definedName name="BExOJ5E4FY9CI6KCX9DX48BET09P" hidden="1">#REF!</definedName>
    <definedName name="BExOM2FNSGCGUFD1S9IX2DY0TDAG" localSheetId="0" hidden="1">#REF!</definedName>
    <definedName name="BExOM2FNSGCGUFD1S9IX2DY0TDAG" hidden="1">#REF!</definedName>
    <definedName name="BExOO7B5R051ZLREWT1A2APF3EUY" localSheetId="0" hidden="1">#REF!</definedName>
    <definedName name="BExOO7B5R051ZLREWT1A2APF3EUY" hidden="1">#REF!</definedName>
    <definedName name="BExQ1P9A50RV05E6D1C0UJC7O6Z6" localSheetId="0" hidden="1">#REF!</definedName>
    <definedName name="BExQ1P9A50RV05E6D1C0UJC7O6Z6" hidden="1">#REF!</definedName>
    <definedName name="BExQGT7MYJYK3JH5MMCJ93RW30EY" localSheetId="0" hidden="1">#REF!</definedName>
    <definedName name="BExQGT7MYJYK3JH5MMCJ93RW30EY" hidden="1">#REF!</definedName>
    <definedName name="BExS6J9UQDR7NU7E44O4NVS0SMFF" localSheetId="0" hidden="1">#REF!</definedName>
    <definedName name="BExS6J9UQDR7NU7E44O4NVS0SMFF" hidden="1">#REF!</definedName>
    <definedName name="BExS9AX5X2DRERWUWZ00ICPTOKW6" localSheetId="0" hidden="1">#REF!</definedName>
    <definedName name="BExS9AX5X2DRERWUWZ00ICPTOKW6" hidden="1">#REF!</definedName>
    <definedName name="BExTUSQCJX9SEXQJ8KSEUBB435WW" localSheetId="0" hidden="1">#REF!</definedName>
    <definedName name="BExTUSQCJX9SEXQJ8KSEUBB435WW" hidden="1">#REF!</definedName>
    <definedName name="BExTUY4JDQDPKLPAMRKBI5FXGLXT" localSheetId="0" hidden="1">#REF!</definedName>
    <definedName name="BExTUY4JDQDPKLPAMRKBI5FXGLXT" hidden="1">#REF!</definedName>
    <definedName name="BExTVWW086MKWSUP86BV2BUCTKE2" localSheetId="0" hidden="1">#REF!</definedName>
    <definedName name="BExTVWW086MKWSUP86BV2BUCTKE2" hidden="1">#REF!</definedName>
    <definedName name="BExVRN6HN5KF6S9T8S37509Y529T" localSheetId="0" hidden="1">#REF!</definedName>
    <definedName name="BExVRN6HN5KF6S9T8S37509Y529T" hidden="1">#REF!</definedName>
    <definedName name="BExW0RCNNPHY9OS0Z5IK279DTO8G" localSheetId="0" hidden="1">#REF!</definedName>
    <definedName name="BExW0RCNNPHY9OS0Z5IK279DTO8G" hidden="1">#REF!</definedName>
    <definedName name="BExW3K1TOVXS7O1S19A6BUMYKXHV" localSheetId="0" hidden="1">'[1]categor actual'!#REF!</definedName>
    <definedName name="BExW3K1TOVXS7O1S19A6BUMYKXHV" hidden="1">'[1]categor actual'!#REF!</definedName>
    <definedName name="BExW3LJT54O5HSGMKG138IYDP647" localSheetId="0" hidden="1">#REF!</definedName>
    <definedName name="BExW3LJT54O5HSGMKG138IYDP647" hidden="1">#REF!</definedName>
    <definedName name="BExXPAPDWBVLE76F0MS8NVYMGFFC" localSheetId="0" hidden="1">#REF!</definedName>
    <definedName name="BExXPAPDWBVLE76F0MS8NVYMGFFC" hidden="1">#REF!</definedName>
    <definedName name="BExXRJH4FJO2R3YAARWW9VIPYI26" localSheetId="0" hidden="1">#REF!</definedName>
    <definedName name="BExXRJH4FJO2R3YAARWW9VIPYI26" hidden="1">#REF!</definedName>
    <definedName name="BExY0RE3ELI21MD0PB9566NZLLV7" localSheetId="0" hidden="1">#REF!</definedName>
    <definedName name="BExY0RE3ELI21MD0PB9566NZLLV7" hidden="1">#REF!</definedName>
    <definedName name="BExY1KWTOO0VWU7CGNMTAW5MOJ3J" localSheetId="0" hidden="1">#REF!</definedName>
    <definedName name="BExY1KWTOO0VWU7CGNMTAW5MOJ3J" hidden="1">#REF!</definedName>
    <definedName name="BExY1SEJKVG5BMA7PWU4IR0FAD9L" localSheetId="0" hidden="1">#REF!</definedName>
    <definedName name="BExY1SEJKVG5BMA7PWU4IR0FAD9L" hidden="1">#REF!</definedName>
    <definedName name="BExZJ29J3QV28VGGV5DN623867NU" localSheetId="0" hidden="1">'[1]categor actual'!#REF!</definedName>
    <definedName name="BExZJ29J3QV28VGGV5DN623867NU" hidden="1">'[1]categor actual'!#REF!</definedName>
    <definedName name="BExZK2Z8PFLNR2AL6R4XC3LOZHNR" localSheetId="0" hidden="1">#REF!</definedName>
    <definedName name="BExZK2Z8PFLNR2AL6R4XC3LOZHNR" hidden="1">#REF!</definedName>
    <definedName name="BExZYFT80R8UM79UTGJG8C1ZX5GU" localSheetId="0" hidden="1">#REF!</definedName>
    <definedName name="BExZYFT80R8UM79UTGJG8C1ZX5GU" hidden="1">#REF!</definedName>
    <definedName name="g" localSheetId="0" hidden="1">'[1]categor actual'!#REF!</definedName>
    <definedName name="g" hidden="1">'[1]categor actual'!#REF!</definedName>
    <definedName name="gg" localSheetId="0" hidden="1">#REF!</definedName>
    <definedName name="gg" hidden="1">#REF!</definedName>
    <definedName name="GODINE">'Detaljni plan apsorpcije_PO'!#REF!,'Detaljni plan apsorpcije_PO'!#REF!</definedName>
    <definedName name="PLAN3.1">'Pomoćna tablica'!#REF!</definedName>
    <definedName name="PLAN3.2">'Pomoćna tablica'!#REF!</definedName>
    <definedName name="_xlnm.Print_Area" localSheetId="0">'Detaljni plan apsorpcije_PO'!$A:$EC</definedName>
    <definedName name="SAPBEXhrIndnt" hidden="1">1</definedName>
    <definedName name="SAPBEXrevision" hidden="1">19</definedName>
    <definedName name="SAPBEXsysID" hidden="1">"DBW"</definedName>
    <definedName name="SAPBEXwbID" hidden="1">"C5JLCJNW5QX74VOFH7FM6BGJS"</definedName>
    <definedName name="sdf" localSheetId="0" hidden="1">#REF!</definedName>
    <definedName name="sdf" hidden="1">#REF!</definedName>
    <definedName name="TEČAJ">'Detaljni plan apsorpcije_PO'!$I$10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33" i="5" l="1"/>
  <c r="B83" i="6" l="1"/>
  <c r="A83" i="6"/>
  <c r="B63" i="6"/>
  <c r="A63" i="6"/>
  <c r="B43" i="6"/>
  <c r="A43" i="6"/>
  <c r="B23" i="6"/>
  <c r="A23" i="6"/>
  <c r="A3" i="6"/>
  <c r="B3" i="6"/>
  <c r="G33" i="5" l="1"/>
  <c r="EC34" i="5" l="1"/>
  <c r="EC33" i="5"/>
  <c r="DQ33" i="5"/>
  <c r="DR33" i="5"/>
  <c r="DS33" i="5"/>
  <c r="DT33" i="5"/>
  <c r="DU33" i="5"/>
  <c r="DV33" i="5"/>
  <c r="DW33" i="5"/>
  <c r="DX33" i="5"/>
  <c r="DY33" i="5"/>
  <c r="DZ33" i="5"/>
  <c r="EA33" i="5"/>
  <c r="DP33" i="5"/>
  <c r="DD33" i="5"/>
  <c r="DE33" i="5"/>
  <c r="DF33" i="5"/>
  <c r="DG33" i="5"/>
  <c r="DH33" i="5"/>
  <c r="DI33" i="5"/>
  <c r="DJ33" i="5"/>
  <c r="DK33" i="5"/>
  <c r="DL33" i="5"/>
  <c r="DM33" i="5"/>
  <c r="DN33" i="5"/>
  <c r="DC33" i="5"/>
  <c r="CQ33" i="5"/>
  <c r="CR33" i="5"/>
  <c r="CS33" i="5"/>
  <c r="CT33" i="5"/>
  <c r="CU33" i="5"/>
  <c r="CV33" i="5"/>
  <c r="CW33" i="5"/>
  <c r="CX33" i="5"/>
  <c r="CY33" i="5"/>
  <c r="CZ33" i="5"/>
  <c r="DA33" i="5"/>
  <c r="CP33" i="5"/>
  <c r="CD33" i="5"/>
  <c r="CE33" i="5"/>
  <c r="CF33" i="5"/>
  <c r="CG33" i="5"/>
  <c r="CH33" i="5"/>
  <c r="CI33" i="5"/>
  <c r="CJ33" i="5"/>
  <c r="CK33" i="5"/>
  <c r="CL33" i="5"/>
  <c r="CM33" i="5"/>
  <c r="CN33" i="5"/>
  <c r="CC33" i="5"/>
  <c r="BQ33" i="5"/>
  <c r="BR33" i="5"/>
  <c r="BS33" i="5"/>
  <c r="BT33" i="5"/>
  <c r="BU33" i="5"/>
  <c r="BV33" i="5"/>
  <c r="BW33" i="5"/>
  <c r="BX33" i="5"/>
  <c r="BY33" i="5"/>
  <c r="BZ33" i="5"/>
  <c r="CA33" i="5"/>
  <c r="BP33" i="5"/>
  <c r="BD33" i="5"/>
  <c r="BE33" i="5"/>
  <c r="BF33" i="5"/>
  <c r="BG33" i="5"/>
  <c r="BH33" i="5"/>
  <c r="BI33" i="5"/>
  <c r="BJ33" i="5"/>
  <c r="BK33" i="5"/>
  <c r="BL33" i="5"/>
  <c r="BM33" i="5"/>
  <c r="BN33" i="5"/>
  <c r="BC33" i="5"/>
  <c r="AQ33" i="5"/>
  <c r="AR33" i="5"/>
  <c r="AS33" i="5"/>
  <c r="AT33" i="5"/>
  <c r="AU33" i="5"/>
  <c r="AV33" i="5"/>
  <c r="AW33" i="5"/>
  <c r="AX33" i="5"/>
  <c r="AY33" i="5"/>
  <c r="AZ33" i="5"/>
  <c r="BA33" i="5"/>
  <c r="AP33" i="5"/>
  <c r="AD33" i="5"/>
  <c r="AE33" i="5"/>
  <c r="AF33" i="5"/>
  <c r="AG33" i="5"/>
  <c r="AH33" i="5"/>
  <c r="AI33" i="5"/>
  <c r="AJ33" i="5"/>
  <c r="AK33" i="5"/>
  <c r="AL33" i="5"/>
  <c r="AM33" i="5"/>
  <c r="AN33" i="5"/>
  <c r="AC33" i="5"/>
  <c r="Q33" i="5" l="1"/>
  <c r="R33" i="5"/>
  <c r="S33" i="5"/>
  <c r="T33" i="5"/>
  <c r="U33" i="5"/>
  <c r="V33" i="5"/>
  <c r="W33" i="5"/>
  <c r="X33" i="5"/>
  <c r="Y33" i="5"/>
  <c r="Z33" i="5"/>
  <c r="AA33" i="5"/>
  <c r="P33" i="5"/>
  <c r="AB33" i="5" s="1"/>
  <c r="M33" i="5"/>
  <c r="L33" i="5"/>
  <c r="J33" i="5" l="1"/>
  <c r="I33" i="5"/>
  <c r="F33" i="5" l="1"/>
  <c r="DB33" i="5" l="1"/>
  <c r="EB29" i="5"/>
  <c r="EB26" i="5"/>
  <c r="EB23" i="5"/>
  <c r="EB20" i="5"/>
  <c r="EB17" i="5"/>
  <c r="DO29" i="5"/>
  <c r="DO26" i="5"/>
  <c r="DO23" i="5"/>
  <c r="DO20" i="5"/>
  <c r="DO17" i="5"/>
  <c r="DB29" i="5"/>
  <c r="DB26" i="5"/>
  <c r="DB23" i="5"/>
  <c r="DB20" i="5"/>
  <c r="DB17" i="5"/>
  <c r="EB33" i="5" l="1"/>
  <c r="DO33" i="5"/>
  <c r="D84" i="6" l="1"/>
  <c r="E84" i="6"/>
  <c r="F84" i="6"/>
  <c r="G84" i="6"/>
  <c r="H84" i="6"/>
  <c r="BW84" i="6"/>
  <c r="BX84" i="6"/>
  <c r="BY84" i="6"/>
  <c r="BZ84" i="6"/>
  <c r="CA84" i="6"/>
  <c r="CB84" i="6"/>
  <c r="CC84" i="6"/>
  <c r="CD84" i="6"/>
  <c r="CE84" i="6"/>
  <c r="CF84" i="6"/>
  <c r="CG84" i="6"/>
  <c r="CH84" i="6"/>
  <c r="CI84" i="6"/>
  <c r="CJ84" i="6"/>
  <c r="CK84" i="6"/>
  <c r="CL84" i="6"/>
  <c r="CM84" i="6"/>
  <c r="CN84" i="6"/>
  <c r="CO84" i="6"/>
  <c r="CP84" i="6"/>
  <c r="CQ84" i="6"/>
  <c r="CR84" i="6"/>
  <c r="CS84" i="6"/>
  <c r="CT84" i="6"/>
  <c r="CU84" i="6"/>
  <c r="CV84" i="6"/>
  <c r="CW84" i="6"/>
  <c r="CX84" i="6"/>
  <c r="CY84" i="6"/>
  <c r="CZ84" i="6"/>
  <c r="DA84" i="6"/>
  <c r="DB84" i="6"/>
  <c r="DC84" i="6"/>
  <c r="DD84" i="6"/>
  <c r="DF86" i="6" s="1"/>
  <c r="DE84" i="6"/>
  <c r="DF84" i="6"/>
  <c r="C84" i="6"/>
  <c r="D64" i="6"/>
  <c r="E64" i="6"/>
  <c r="F64" i="6"/>
  <c r="G64" i="6"/>
  <c r="H64" i="6"/>
  <c r="BW64" i="6"/>
  <c r="BX64" i="6"/>
  <c r="BY64" i="6"/>
  <c r="BZ64" i="6"/>
  <c r="CA64" i="6"/>
  <c r="CB64" i="6"/>
  <c r="CC64" i="6"/>
  <c r="CD64" i="6"/>
  <c r="CE64" i="6"/>
  <c r="CF64" i="6"/>
  <c r="CG64" i="6"/>
  <c r="CH64" i="6"/>
  <c r="CI64" i="6"/>
  <c r="CJ64" i="6"/>
  <c r="CK64" i="6"/>
  <c r="CL64" i="6"/>
  <c r="CM64" i="6"/>
  <c r="CN64" i="6"/>
  <c r="CO64" i="6"/>
  <c r="CP64" i="6"/>
  <c r="CQ64" i="6"/>
  <c r="CR64" i="6"/>
  <c r="CS64" i="6"/>
  <c r="CT64" i="6"/>
  <c r="CU64" i="6"/>
  <c r="CV64" i="6"/>
  <c r="CW64" i="6"/>
  <c r="CX64" i="6"/>
  <c r="CY64" i="6"/>
  <c r="CZ64" i="6"/>
  <c r="DA64" i="6"/>
  <c r="DB64" i="6"/>
  <c r="DC64" i="6"/>
  <c r="DD64" i="6"/>
  <c r="DF66" i="6" s="1"/>
  <c r="DE64" i="6"/>
  <c r="DF64" i="6"/>
  <c r="C64" i="6"/>
  <c r="D44" i="6"/>
  <c r="E44" i="6"/>
  <c r="F44" i="6"/>
  <c r="G44" i="6"/>
  <c r="H44" i="6"/>
  <c r="BW44" i="6"/>
  <c r="BX44" i="6"/>
  <c r="BY44" i="6"/>
  <c r="BZ44" i="6"/>
  <c r="CA44" i="6"/>
  <c r="CB44" i="6"/>
  <c r="CC44" i="6"/>
  <c r="CD44" i="6"/>
  <c r="CE44" i="6"/>
  <c r="CF44" i="6"/>
  <c r="CG44" i="6"/>
  <c r="CH44" i="6"/>
  <c r="CI44" i="6"/>
  <c r="CJ44" i="6"/>
  <c r="CK44" i="6"/>
  <c r="CL44" i="6"/>
  <c r="CM44" i="6"/>
  <c r="CN44" i="6"/>
  <c r="CO44" i="6"/>
  <c r="CP44" i="6"/>
  <c r="CQ44" i="6"/>
  <c r="CR44" i="6"/>
  <c r="CS44" i="6"/>
  <c r="CT44" i="6"/>
  <c r="CU44" i="6"/>
  <c r="CV44" i="6"/>
  <c r="CW44" i="6"/>
  <c r="CX44" i="6"/>
  <c r="CY44" i="6"/>
  <c r="CZ44" i="6"/>
  <c r="DA44" i="6"/>
  <c r="DB44" i="6"/>
  <c r="DC44" i="6"/>
  <c r="DD44" i="6"/>
  <c r="DF46" i="6" s="1"/>
  <c r="DE44" i="6"/>
  <c r="DF44" i="6"/>
  <c r="C44" i="6"/>
  <c r="BW24" i="6"/>
  <c r="BX24" i="6"/>
  <c r="BY24" i="6"/>
  <c r="BZ24" i="6"/>
  <c r="CA24" i="6"/>
  <c r="CB24" i="6"/>
  <c r="CC24" i="6"/>
  <c r="CD24" i="6"/>
  <c r="CE24" i="6"/>
  <c r="CF24" i="6"/>
  <c r="CG24" i="6"/>
  <c r="CH24" i="6"/>
  <c r="CI24" i="6"/>
  <c r="CJ24" i="6"/>
  <c r="CK24" i="6"/>
  <c r="CL24" i="6"/>
  <c r="CM24" i="6"/>
  <c r="CN24" i="6"/>
  <c r="CO24" i="6"/>
  <c r="CP24" i="6"/>
  <c r="CQ24" i="6"/>
  <c r="CR24" i="6"/>
  <c r="CS24" i="6"/>
  <c r="CT24" i="6"/>
  <c r="CU24" i="6"/>
  <c r="CV24" i="6"/>
  <c r="CW24" i="6"/>
  <c r="CX24" i="6"/>
  <c r="CY24" i="6"/>
  <c r="CZ24" i="6"/>
  <c r="DA24" i="6"/>
  <c r="DB24" i="6"/>
  <c r="DC24" i="6"/>
  <c r="DD24" i="6"/>
  <c r="DF26" i="6" s="1"/>
  <c r="DE24" i="6"/>
  <c r="DF24" i="6"/>
  <c r="D24" i="6"/>
  <c r="E24" i="6"/>
  <c r="F24" i="6"/>
  <c r="G24" i="6"/>
  <c r="H24" i="6"/>
  <c r="C24" i="6"/>
  <c r="B101" i="6"/>
  <c r="DG84" i="6"/>
  <c r="B81" i="6"/>
  <c r="DG64" i="6"/>
  <c r="B61" i="6"/>
  <c r="B41" i="6"/>
  <c r="B21" i="6"/>
  <c r="E26" i="6" l="1"/>
  <c r="AO38" i="6" s="1"/>
  <c r="G26" i="6"/>
  <c r="AQ38" i="6" s="1"/>
  <c r="DD26" i="6"/>
  <c r="CZ26" i="6"/>
  <c r="DC27" i="6" s="1"/>
  <c r="CX26" i="6"/>
  <c r="CT26" i="6"/>
  <c r="DC29" i="6" s="1"/>
  <c r="CP26" i="6"/>
  <c r="DB30" i="6" s="1"/>
  <c r="CL26" i="6"/>
  <c r="CH26" i="6"/>
  <c r="DC33" i="6" s="1"/>
  <c r="CD26" i="6"/>
  <c r="DE35" i="6" s="1"/>
  <c r="CB26" i="6"/>
  <c r="DC35" i="6" s="1"/>
  <c r="DC46" i="6"/>
  <c r="DF47" i="6" s="1"/>
  <c r="DA46" i="6"/>
  <c r="CW46" i="6"/>
  <c r="DF49" i="6" s="1"/>
  <c r="CS46" i="6"/>
  <c r="CO46" i="6"/>
  <c r="DA50" i="6" s="1"/>
  <c r="CM46" i="6"/>
  <c r="CY50" i="6" s="1"/>
  <c r="CI46" i="6"/>
  <c r="CE46" i="6"/>
  <c r="DC54" i="6" s="1"/>
  <c r="CC46" i="6"/>
  <c r="DD55" i="6" s="1"/>
  <c r="CA46" i="6"/>
  <c r="DB55" i="6" s="1"/>
  <c r="I46" i="6"/>
  <c r="AJ55" i="6" s="1"/>
  <c r="G46" i="6"/>
  <c r="AH55" i="6" s="1"/>
  <c r="E66" i="6"/>
  <c r="AO78" i="6" s="1"/>
  <c r="DE66" i="6"/>
  <c r="DA66" i="6"/>
  <c r="CW66" i="6"/>
  <c r="DC68" i="6" s="1"/>
  <c r="CK66" i="6"/>
  <c r="DC72" i="6" s="1"/>
  <c r="J26" i="6"/>
  <c r="AQ37" i="6" s="1"/>
  <c r="H26" i="6"/>
  <c r="AO37" i="6" s="1"/>
  <c r="F26" i="6"/>
  <c r="AM37" i="6" s="1"/>
  <c r="DE26" i="6"/>
  <c r="DC26" i="6"/>
  <c r="DF27" i="6" s="1"/>
  <c r="DA26" i="6"/>
  <c r="CY26" i="6"/>
  <c r="DE28" i="6" s="1"/>
  <c r="CW26" i="6"/>
  <c r="DC28" i="6" s="1"/>
  <c r="CU26" i="6"/>
  <c r="CS26" i="6"/>
  <c r="DE30" i="6" s="1"/>
  <c r="CQ26" i="6"/>
  <c r="DC30" i="6" s="1"/>
  <c r="CO26" i="6"/>
  <c r="CM26" i="6"/>
  <c r="DE32" i="6" s="1"/>
  <c r="CK26" i="6"/>
  <c r="DC32" i="6" s="1"/>
  <c r="CI26" i="6"/>
  <c r="DD33" i="6" s="1"/>
  <c r="CG26" i="6"/>
  <c r="DB33" i="6" s="1"/>
  <c r="CE26" i="6"/>
  <c r="CZ33" i="6" s="1"/>
  <c r="CC26" i="6"/>
  <c r="CA26" i="6"/>
  <c r="DE36" i="6" s="1"/>
  <c r="BY26" i="6"/>
  <c r="DC36" i="6" s="1"/>
  <c r="DD46" i="6"/>
  <c r="DB46" i="6"/>
  <c r="CZ46" i="6"/>
  <c r="DF48" i="6" s="1"/>
  <c r="CX46" i="6"/>
  <c r="DD48" i="6" s="1"/>
  <c r="CV46" i="6"/>
  <c r="CT46" i="6"/>
  <c r="DF50" i="6" s="1"/>
  <c r="CR46" i="6"/>
  <c r="DD50" i="6" s="1"/>
  <c r="CP46" i="6"/>
  <c r="CN46" i="6"/>
  <c r="DF52" i="6" s="1"/>
  <c r="CL46" i="6"/>
  <c r="DD52" i="6" s="1"/>
  <c r="CJ46" i="6"/>
  <c r="CH46" i="6"/>
  <c r="DF54" i="6" s="1"/>
  <c r="CF46" i="6"/>
  <c r="DD54" i="6" s="1"/>
  <c r="CD46" i="6"/>
  <c r="CB46" i="6"/>
  <c r="DF56" i="6" s="1"/>
  <c r="BZ46" i="6"/>
  <c r="DD56" i="6" s="1"/>
  <c r="J46" i="6"/>
  <c r="AN56" i="6" s="1"/>
  <c r="H46" i="6"/>
  <c r="AL56" i="6" s="1"/>
  <c r="F46" i="6"/>
  <c r="D59" i="6" s="1"/>
  <c r="Q24" i="5" s="1"/>
  <c r="DD66" i="6"/>
  <c r="DB66" i="6"/>
  <c r="DE67" i="6" s="1"/>
  <c r="CZ66" i="6"/>
  <c r="DC67" i="6" s="1"/>
  <c r="CX66" i="6"/>
  <c r="CV66" i="6"/>
  <c r="DE69" i="6" s="1"/>
  <c r="CT66" i="6"/>
  <c r="DC69" i="6" s="1"/>
  <c r="CR66" i="6"/>
  <c r="CP66" i="6"/>
  <c r="DB70" i="6" s="1"/>
  <c r="CN66" i="6"/>
  <c r="CZ70" i="6" s="1"/>
  <c r="CL66" i="6"/>
  <c r="CJ66" i="6"/>
  <c r="DE73" i="6" s="1"/>
  <c r="CH66" i="6"/>
  <c r="DC73" i="6" s="1"/>
  <c r="CF66" i="6"/>
  <c r="CD66" i="6"/>
  <c r="DE75" i="6" s="1"/>
  <c r="CB66" i="6"/>
  <c r="DC75" i="6" s="1"/>
  <c r="BZ66" i="6"/>
  <c r="J66" i="6"/>
  <c r="AT58" i="6" s="1"/>
  <c r="H66" i="6"/>
  <c r="AR58" i="6" s="1"/>
  <c r="F66" i="6"/>
  <c r="AP58" i="6" s="1"/>
  <c r="DD86" i="6"/>
  <c r="DB86" i="6"/>
  <c r="CZ86" i="6"/>
  <c r="DF88" i="6" s="1"/>
  <c r="CX86" i="6"/>
  <c r="DD88" i="6" s="1"/>
  <c r="CV86" i="6"/>
  <c r="CT86" i="6"/>
  <c r="DF90" i="6" s="1"/>
  <c r="CR86" i="6"/>
  <c r="DD90" i="6" s="1"/>
  <c r="CP86" i="6"/>
  <c r="CN86" i="6"/>
  <c r="DF92" i="6" s="1"/>
  <c r="CL86" i="6"/>
  <c r="DD92" i="6" s="1"/>
  <c r="CJ86" i="6"/>
  <c r="CH86" i="6"/>
  <c r="DF94" i="6" s="1"/>
  <c r="CF86" i="6"/>
  <c r="DD94" i="6" s="1"/>
  <c r="CD86" i="6"/>
  <c r="CB86" i="6"/>
  <c r="DF96" i="6" s="1"/>
  <c r="BZ86" i="6"/>
  <c r="DD96" i="6" s="1"/>
  <c r="J86" i="6"/>
  <c r="M87" i="6" s="1"/>
  <c r="H86" i="6"/>
  <c r="AR98" i="6" s="1"/>
  <c r="F86" i="6"/>
  <c r="D99" i="6" s="1"/>
  <c r="Q30" i="5" s="1"/>
  <c r="I26" i="6"/>
  <c r="AS38" i="6" s="1"/>
  <c r="DB26" i="6"/>
  <c r="DE27" i="6" s="1"/>
  <c r="CV26" i="6"/>
  <c r="DE29" i="6" s="1"/>
  <c r="CR26" i="6"/>
  <c r="CN26" i="6"/>
  <c r="CZ30" i="6" s="1"/>
  <c r="CJ26" i="6"/>
  <c r="DE33" i="6" s="1"/>
  <c r="CF26" i="6"/>
  <c r="BZ26" i="6"/>
  <c r="E46" i="6"/>
  <c r="AI56" i="6" s="1"/>
  <c r="DE46" i="6"/>
  <c r="CY46" i="6"/>
  <c r="DB47" i="6" s="1"/>
  <c r="CU46" i="6"/>
  <c r="CQ46" i="6"/>
  <c r="DF51" i="6" s="1"/>
  <c r="CK46" i="6"/>
  <c r="CW50" i="6" s="1"/>
  <c r="CG46" i="6"/>
  <c r="DE54" i="6" s="1"/>
  <c r="BY46" i="6"/>
  <c r="CZ55" i="6" s="1"/>
  <c r="DC66" i="6"/>
  <c r="DF67" i="6" s="1"/>
  <c r="CY66" i="6"/>
  <c r="DE68" i="6" s="1"/>
  <c r="CU66" i="6"/>
  <c r="CS66" i="6"/>
  <c r="DE70" i="6" s="1"/>
  <c r="CQ66" i="6"/>
  <c r="DC70" i="6" s="1"/>
  <c r="CO66" i="6"/>
  <c r="CM66" i="6"/>
  <c r="DE72" i="6" s="1"/>
  <c r="CI66" i="6"/>
  <c r="DD73" i="6" s="1"/>
  <c r="CG66" i="6"/>
  <c r="DB73" i="6" s="1"/>
  <c r="CE66" i="6"/>
  <c r="CZ73" i="6" s="1"/>
  <c r="CC66" i="6"/>
  <c r="CA66" i="6"/>
  <c r="DE76" i="6" s="1"/>
  <c r="BY66" i="6"/>
  <c r="DC76" i="6" s="1"/>
  <c r="I66" i="6"/>
  <c r="AS58" i="6" s="1"/>
  <c r="G66" i="6"/>
  <c r="AQ58" i="6" s="1"/>
  <c r="E86" i="6"/>
  <c r="AO98" i="6" s="1"/>
  <c r="DE86" i="6"/>
  <c r="DC86" i="6"/>
  <c r="DF87" i="6" s="1"/>
  <c r="DA86" i="6"/>
  <c r="CY86" i="6"/>
  <c r="CW86" i="6"/>
  <c r="DF89" i="6" s="1"/>
  <c r="CU86" i="6"/>
  <c r="CX87" i="6" s="1"/>
  <c r="CS86" i="6"/>
  <c r="CV87" i="6" s="1"/>
  <c r="CQ86" i="6"/>
  <c r="DF91" i="6" s="1"/>
  <c r="CO86" i="6"/>
  <c r="DA90" i="6" s="1"/>
  <c r="CM86" i="6"/>
  <c r="CY90" i="6" s="1"/>
  <c r="CK86" i="6"/>
  <c r="CW90" i="6" s="1"/>
  <c r="CI86" i="6"/>
  <c r="CG86" i="6"/>
  <c r="DE94" i="6" s="1"/>
  <c r="CE86" i="6"/>
  <c r="DC94" i="6" s="1"/>
  <c r="CC86" i="6"/>
  <c r="DD95" i="6" s="1"/>
  <c r="CA86" i="6"/>
  <c r="DB95" i="6" s="1"/>
  <c r="BY86" i="6"/>
  <c r="CZ95" i="6" s="1"/>
  <c r="I86" i="6"/>
  <c r="AS98" i="6" s="1"/>
  <c r="G86" i="6"/>
  <c r="AQ98" i="6" s="1"/>
  <c r="C39" i="6"/>
  <c r="P21" i="5" s="1"/>
  <c r="C59" i="6"/>
  <c r="P24" i="5" s="1"/>
  <c r="D39" i="6"/>
  <c r="Q21" i="5" s="1"/>
  <c r="D79" i="6"/>
  <c r="Q27" i="5" s="1"/>
  <c r="E99" i="6"/>
  <c r="R30" i="5" s="1"/>
  <c r="N49" i="6" l="1"/>
  <c r="AL57" i="6"/>
  <c r="K88" i="6"/>
  <c r="AC94" i="6"/>
  <c r="E79" i="6"/>
  <c r="R27" i="5" s="1"/>
  <c r="E59" i="6"/>
  <c r="R24" i="5" s="1"/>
  <c r="E39" i="6"/>
  <c r="R21" i="5" s="1"/>
  <c r="CT87" i="6"/>
  <c r="T91" i="6"/>
  <c r="Z93" i="6"/>
  <c r="H47" i="6"/>
  <c r="Q50" i="6"/>
  <c r="AO58" i="6"/>
  <c r="Q30" i="6"/>
  <c r="AC54" i="6"/>
  <c r="H87" i="6"/>
  <c r="N89" i="6"/>
  <c r="W92" i="6"/>
  <c r="AF95" i="6"/>
  <c r="AI96" i="6"/>
  <c r="AL97" i="6"/>
  <c r="K68" i="6"/>
  <c r="AC34" i="6"/>
  <c r="Q70" i="6"/>
  <c r="K28" i="6"/>
  <c r="T31" i="6"/>
  <c r="AI36" i="6"/>
  <c r="T71" i="6"/>
  <c r="CL47" i="6"/>
  <c r="CV47" i="6"/>
  <c r="CH87" i="6"/>
  <c r="AF75" i="6"/>
  <c r="DD47" i="6"/>
  <c r="L87" i="6"/>
  <c r="CK88" i="6"/>
  <c r="CF47" i="6"/>
  <c r="CY48" i="6"/>
  <c r="CZ47" i="6"/>
  <c r="Q90" i="6"/>
  <c r="CN89" i="6"/>
  <c r="L67" i="6"/>
  <c r="CM87" i="6"/>
  <c r="CJ68" i="6"/>
  <c r="CP68" i="6"/>
  <c r="CM67" i="6"/>
  <c r="CX27" i="6"/>
  <c r="CH47" i="6"/>
  <c r="CJ87" i="6"/>
  <c r="CL87" i="6"/>
  <c r="AJ75" i="6"/>
  <c r="DE48" i="6"/>
  <c r="K48" i="6"/>
  <c r="T51" i="6"/>
  <c r="W52" i="6"/>
  <c r="Z53" i="6"/>
  <c r="H67" i="6"/>
  <c r="N69" i="6"/>
  <c r="W72" i="6"/>
  <c r="Z73" i="6"/>
  <c r="AL77" i="6"/>
  <c r="CO48" i="6"/>
  <c r="H27" i="6"/>
  <c r="N29" i="6"/>
  <c r="W32" i="6"/>
  <c r="Z33" i="6"/>
  <c r="AF35" i="6"/>
  <c r="AL37" i="6"/>
  <c r="AD93" i="6"/>
  <c r="DD93" i="6"/>
  <c r="CT71" i="6"/>
  <c r="CV71" i="6"/>
  <c r="CX71" i="6"/>
  <c r="I87" i="6"/>
  <c r="CY91" i="6"/>
  <c r="DE87" i="6"/>
  <c r="L68" i="6"/>
  <c r="I67" i="6"/>
  <c r="AJ76" i="6"/>
  <c r="CV68" i="6"/>
  <c r="CS67" i="6"/>
  <c r="I47" i="6"/>
  <c r="AG55" i="6"/>
  <c r="Y51" i="6"/>
  <c r="DE51" i="6"/>
  <c r="CY47" i="6"/>
  <c r="AC74" i="6"/>
  <c r="AI76" i="6"/>
  <c r="J47" i="6"/>
  <c r="L47" i="6"/>
  <c r="CD47" i="6"/>
  <c r="DD53" i="6"/>
  <c r="DB49" i="6"/>
  <c r="O88" i="6"/>
  <c r="R89" i="6"/>
  <c r="AP97" i="6"/>
  <c r="CZ93" i="6"/>
  <c r="CO88" i="6"/>
  <c r="CR89" i="6"/>
  <c r="CW88" i="6"/>
  <c r="CZ89" i="6"/>
  <c r="DA88" i="6"/>
  <c r="DD89" i="6"/>
  <c r="X71" i="6"/>
  <c r="CH67" i="6"/>
  <c r="DF75" i="6"/>
  <c r="CJ67" i="6"/>
  <c r="CL67" i="6"/>
  <c r="U71" i="6"/>
  <c r="DE71" i="6"/>
  <c r="U51" i="6"/>
  <c r="M47" i="6"/>
  <c r="AK55" i="6"/>
  <c r="CS47" i="6"/>
  <c r="CR49" i="6"/>
  <c r="CU31" i="6"/>
  <c r="CY31" i="6"/>
  <c r="N28" i="6"/>
  <c r="K27" i="6"/>
  <c r="CL28" i="6"/>
  <c r="CI27" i="6"/>
  <c r="CP28" i="6"/>
  <c r="CM27" i="6"/>
  <c r="DB28" i="6"/>
  <c r="W31" i="6"/>
  <c r="CY92" i="6"/>
  <c r="DE90" i="6"/>
  <c r="CZ69" i="6"/>
  <c r="DB69" i="6"/>
  <c r="DD69" i="6"/>
  <c r="CR32" i="6"/>
  <c r="CX34" i="6"/>
  <c r="DD30" i="6"/>
  <c r="J87" i="6"/>
  <c r="AA92" i="6"/>
  <c r="AM96" i="6"/>
  <c r="CB87" i="6"/>
  <c r="CD87" i="6"/>
  <c r="CF87" i="6"/>
  <c r="CW92" i="6"/>
  <c r="DF95" i="6"/>
  <c r="CM88" i="6"/>
  <c r="CP89" i="6"/>
  <c r="DB93" i="6"/>
  <c r="DA92" i="6"/>
  <c r="CN87" i="6"/>
  <c r="CP87" i="6"/>
  <c r="CR87" i="6"/>
  <c r="DC90" i="6"/>
  <c r="CY88" i="6"/>
  <c r="DB89" i="6"/>
  <c r="CZ87" i="6"/>
  <c r="DB87" i="6"/>
  <c r="DD87" i="6"/>
  <c r="R69" i="6"/>
  <c r="AG74" i="6"/>
  <c r="AP77" i="6"/>
  <c r="CN69" i="6"/>
  <c r="DC74" i="6"/>
  <c r="CP69" i="6"/>
  <c r="DE74" i="6"/>
  <c r="CR69" i="6"/>
  <c r="CT67" i="6"/>
  <c r="DF71" i="6"/>
  <c r="CV67" i="6"/>
  <c r="CX67" i="6"/>
  <c r="CB47" i="6"/>
  <c r="CJ47" i="6"/>
  <c r="CN47" i="6"/>
  <c r="CT47" i="6"/>
  <c r="CX47" i="6"/>
  <c r="AF55" i="6"/>
  <c r="CF28" i="6"/>
  <c r="CC27" i="6"/>
  <c r="CO31" i="6"/>
  <c r="DD36" i="6"/>
  <c r="CX32" i="6"/>
  <c r="DD34" i="6"/>
  <c r="DB32" i="6"/>
  <c r="CX28" i="6"/>
  <c r="CU27" i="6"/>
  <c r="CY27" i="6"/>
  <c r="U91" i="6"/>
  <c r="AG95" i="6"/>
  <c r="O89" i="6"/>
  <c r="AA93" i="6"/>
  <c r="AM97" i="6"/>
  <c r="AT98" i="6"/>
  <c r="AQ97" i="6"/>
  <c r="AE93" i="6"/>
  <c r="S89" i="6"/>
  <c r="AK95" i="6"/>
  <c r="Y91" i="6"/>
  <c r="CM89" i="6"/>
  <c r="CY93" i="6"/>
  <c r="CS89" i="6"/>
  <c r="DE93" i="6"/>
  <c r="CS87" i="6"/>
  <c r="DE91" i="6"/>
  <c r="CY87" i="6"/>
  <c r="X72" i="6"/>
  <c r="AD74" i="6"/>
  <c r="AP78" i="6"/>
  <c r="P68" i="6"/>
  <c r="M67" i="6"/>
  <c r="Y71" i="6"/>
  <c r="AN76" i="6"/>
  <c r="CG67" i="6"/>
  <c r="CS71" i="6"/>
  <c r="DB72" i="6"/>
  <c r="DB68" i="6"/>
  <c r="CY67" i="6"/>
  <c r="CM49" i="6"/>
  <c r="CY53" i="6"/>
  <c r="CS49" i="6"/>
  <c r="DE53" i="6"/>
  <c r="CN29" i="6"/>
  <c r="DC34" i="6"/>
  <c r="CP29" i="6"/>
  <c r="DE34" i="6"/>
  <c r="CR29" i="6"/>
  <c r="CZ29" i="6"/>
  <c r="DB29" i="6"/>
  <c r="DD29" i="6"/>
  <c r="Z32" i="6"/>
  <c r="AF34" i="6"/>
  <c r="AR38" i="6"/>
  <c r="O48" i="6"/>
  <c r="R49" i="6"/>
  <c r="AD53" i="6"/>
  <c r="AP57" i="6"/>
  <c r="CK48" i="6"/>
  <c r="CN49" i="6"/>
  <c r="CZ53" i="6"/>
  <c r="DA52" i="6"/>
  <c r="CP47" i="6"/>
  <c r="CR47" i="6"/>
  <c r="DE50" i="6"/>
  <c r="DC48" i="6"/>
  <c r="CH28" i="6"/>
  <c r="CE27" i="6"/>
  <c r="CQ31" i="6"/>
  <c r="DF36" i="6"/>
  <c r="CN28" i="6"/>
  <c r="CK27" i="6"/>
  <c r="CW31" i="6"/>
  <c r="CZ28" i="6"/>
  <c r="CW27" i="6"/>
  <c r="CG87" i="6"/>
  <c r="CS91" i="6"/>
  <c r="DE95" i="6"/>
  <c r="CY89" i="6"/>
  <c r="DE89" i="6"/>
  <c r="AB72" i="6"/>
  <c r="AH74" i="6"/>
  <c r="AT78" i="6"/>
  <c r="CV72" i="6"/>
  <c r="DB74" i="6"/>
  <c r="CY71" i="6"/>
  <c r="O49" i="6"/>
  <c r="AA53" i="6"/>
  <c r="AM57" i="6"/>
  <c r="S49" i="6"/>
  <c r="AE53" i="6"/>
  <c r="AQ57" i="6"/>
  <c r="CG47" i="6"/>
  <c r="CS51" i="6"/>
  <c r="DE55" i="6"/>
  <c r="CM47" i="6"/>
  <c r="CY51" i="6"/>
  <c r="CY49" i="6"/>
  <c r="DE49" i="6"/>
  <c r="DE47" i="6"/>
  <c r="CH27" i="6"/>
  <c r="CT31" i="6"/>
  <c r="DF35" i="6"/>
  <c r="CJ27" i="6"/>
  <c r="CV31" i="6"/>
  <c r="CL27" i="6"/>
  <c r="CX31" i="6"/>
  <c r="CT27" i="6"/>
  <c r="DF31" i="6"/>
  <c r="CV27" i="6"/>
  <c r="AL36" i="6"/>
  <c r="AA52" i="6"/>
  <c r="AM56" i="6"/>
  <c r="CW52" i="6"/>
  <c r="DF55" i="6"/>
  <c r="CT32" i="6"/>
  <c r="CZ34" i="6"/>
  <c r="CZ32" i="6"/>
  <c r="DF34" i="6"/>
  <c r="DF30" i="6"/>
  <c r="M88" i="6"/>
  <c r="P89" i="6"/>
  <c r="Y92" i="6"/>
  <c r="AB93" i="6"/>
  <c r="AK96" i="6"/>
  <c r="AN97" i="6"/>
  <c r="X91" i="6"/>
  <c r="U90" i="6"/>
  <c r="AG94" i="6"/>
  <c r="AJ95" i="6"/>
  <c r="CE88" i="6"/>
  <c r="CH89" i="6"/>
  <c r="CQ92" i="6"/>
  <c r="CT93" i="6"/>
  <c r="DC96" i="6"/>
  <c r="DF97" i="6"/>
  <c r="CG88" i="6"/>
  <c r="CJ89" i="6"/>
  <c r="CS92" i="6"/>
  <c r="CV93" i="6"/>
  <c r="DE96" i="6"/>
  <c r="CI88" i="6"/>
  <c r="CL89" i="6"/>
  <c r="CU92" i="6"/>
  <c r="CX93" i="6"/>
  <c r="CT91" i="6"/>
  <c r="CQ90" i="6"/>
  <c r="CV91" i="6"/>
  <c r="CS90" i="6"/>
  <c r="CX91" i="6"/>
  <c r="CU90" i="6"/>
  <c r="CQ88" i="6"/>
  <c r="CT89" i="6"/>
  <c r="DC92" i="6"/>
  <c r="DF93" i="6"/>
  <c r="CS88" i="6"/>
  <c r="CV89" i="6"/>
  <c r="DE92" i="6"/>
  <c r="CU88" i="6"/>
  <c r="CX89" i="6"/>
  <c r="DC88" i="6"/>
  <c r="DE88" i="6"/>
  <c r="J67" i="6"/>
  <c r="P69" i="6"/>
  <c r="V71" i="6"/>
  <c r="AE74" i="6"/>
  <c r="AH75" i="6"/>
  <c r="AN77" i="6"/>
  <c r="O68" i="6"/>
  <c r="U70" i="6"/>
  <c r="AA72" i="6"/>
  <c r="AD73" i="6"/>
  <c r="AM76" i="6"/>
  <c r="AS78" i="6"/>
  <c r="CB67" i="6"/>
  <c r="CH69" i="6"/>
  <c r="CN71" i="6"/>
  <c r="CW74" i="6"/>
  <c r="CZ75" i="6"/>
  <c r="DF77" i="6"/>
  <c r="CD67" i="6"/>
  <c r="CJ69" i="6"/>
  <c r="CP71" i="6"/>
  <c r="CY74" i="6"/>
  <c r="DB75" i="6"/>
  <c r="CF67" i="6"/>
  <c r="CL69" i="6"/>
  <c r="CR71" i="6"/>
  <c r="DA74" i="6"/>
  <c r="DD75" i="6"/>
  <c r="CK68" i="6"/>
  <c r="CQ70" i="6"/>
  <c r="CW72" i="6"/>
  <c r="CM68" i="6"/>
  <c r="CS70" i="6"/>
  <c r="CY72" i="6"/>
  <c r="CO68" i="6"/>
  <c r="CU70" i="6"/>
  <c r="DA72" i="6"/>
  <c r="CP67" i="6"/>
  <c r="CV69" i="6"/>
  <c r="DB71" i="6"/>
  <c r="CR67" i="6"/>
  <c r="CX69" i="6"/>
  <c r="DD71" i="6"/>
  <c r="CW68" i="6"/>
  <c r="CY68" i="6"/>
  <c r="DA68" i="6"/>
  <c r="DB67" i="6"/>
  <c r="CE48" i="6"/>
  <c r="CH49" i="6"/>
  <c r="CQ52" i="6"/>
  <c r="CT53" i="6"/>
  <c r="DC56" i="6"/>
  <c r="DF57" i="6"/>
  <c r="CM48" i="6"/>
  <c r="CP49" i="6"/>
  <c r="CY52" i="6"/>
  <c r="DB53" i="6"/>
  <c r="CQ48" i="6"/>
  <c r="CT49" i="6"/>
  <c r="DC52" i="6"/>
  <c r="DF53" i="6"/>
  <c r="CW48" i="6"/>
  <c r="CZ49" i="6"/>
  <c r="DC50" i="6"/>
  <c r="DA48" i="6"/>
  <c r="DD49" i="6"/>
  <c r="CI29" i="6"/>
  <c r="CL30" i="6"/>
  <c r="CU33" i="6"/>
  <c r="DA35" i="6"/>
  <c r="CO29" i="6"/>
  <c r="CR30" i="6"/>
  <c r="DA33" i="6"/>
  <c r="CS29" i="6"/>
  <c r="CV30" i="6"/>
  <c r="CT28" i="6"/>
  <c r="CQ27" i="6"/>
  <c r="DF32" i="6"/>
  <c r="DC31" i="6"/>
  <c r="DA29" i="6"/>
  <c r="L27" i="6"/>
  <c r="R29" i="6"/>
  <c r="X31" i="6"/>
  <c r="AG34" i="6"/>
  <c r="AJ35" i="6"/>
  <c r="AP37" i="6"/>
  <c r="L88" i="6"/>
  <c r="R90" i="6"/>
  <c r="X92" i="6"/>
  <c r="AD94" i="6"/>
  <c r="AJ96" i="6"/>
  <c r="AP98" i="6"/>
  <c r="K87" i="6"/>
  <c r="Q89" i="6"/>
  <c r="W91" i="6"/>
  <c r="AC93" i="6"/>
  <c r="AI95" i="6"/>
  <c r="AO97" i="6"/>
  <c r="P88" i="6"/>
  <c r="V90" i="6"/>
  <c r="AB92" i="6"/>
  <c r="AH94" i="6"/>
  <c r="AN96" i="6"/>
  <c r="CC87" i="6"/>
  <c r="CI89" i="6"/>
  <c r="CO91" i="6"/>
  <c r="CU93" i="6"/>
  <c r="DA95" i="6"/>
  <c r="CE87" i="6"/>
  <c r="CK89" i="6"/>
  <c r="CQ91" i="6"/>
  <c r="CW93" i="6"/>
  <c r="DC95" i="6"/>
  <c r="CJ88" i="6"/>
  <c r="CP90" i="6"/>
  <c r="CV92" i="6"/>
  <c r="DB94" i="6"/>
  <c r="CI87" i="6"/>
  <c r="CO89" i="6"/>
  <c r="CU91" i="6"/>
  <c r="DA93" i="6"/>
  <c r="CK87" i="6"/>
  <c r="CQ89" i="6"/>
  <c r="CW91" i="6"/>
  <c r="DC93" i="6"/>
  <c r="CP88" i="6"/>
  <c r="CV90" i="6"/>
  <c r="DB92" i="6"/>
  <c r="CO87" i="6"/>
  <c r="CU89" i="6"/>
  <c r="DA91" i="6"/>
  <c r="CQ87" i="6"/>
  <c r="CW89" i="6"/>
  <c r="DC91" i="6"/>
  <c r="CV88" i="6"/>
  <c r="DB90" i="6"/>
  <c r="CU87" i="6"/>
  <c r="DA89" i="6"/>
  <c r="CW87" i="6"/>
  <c r="DC89" i="6"/>
  <c r="DB88" i="6"/>
  <c r="DA87" i="6"/>
  <c r="DC87" i="6"/>
  <c r="O69" i="6"/>
  <c r="R70" i="6"/>
  <c r="AA73" i="6"/>
  <c r="AG75" i="6"/>
  <c r="AM77" i="6"/>
  <c r="N68" i="6"/>
  <c r="K67" i="6"/>
  <c r="Z72" i="6"/>
  <c r="W71" i="6"/>
  <c r="AF74" i="6"/>
  <c r="AL76" i="6"/>
  <c r="AR78" i="6"/>
  <c r="S69" i="6"/>
  <c r="V70" i="6"/>
  <c r="AE73" i="6"/>
  <c r="AK75" i="6"/>
  <c r="AQ77" i="6"/>
  <c r="CF68" i="6"/>
  <c r="CC67" i="6"/>
  <c r="CR72" i="6"/>
  <c r="CO71" i="6"/>
  <c r="CX74" i="6"/>
  <c r="DD76" i="6"/>
  <c r="CH68" i="6"/>
  <c r="CE67" i="6"/>
  <c r="CT72" i="6"/>
  <c r="CQ71" i="6"/>
  <c r="CZ74" i="6"/>
  <c r="DF76" i="6"/>
  <c r="CM69" i="6"/>
  <c r="CP70" i="6"/>
  <c r="CY73" i="6"/>
  <c r="CL68" i="6"/>
  <c r="CI67" i="6"/>
  <c r="CX72" i="6"/>
  <c r="CU71" i="6"/>
  <c r="DD74" i="6"/>
  <c r="CN68" i="6"/>
  <c r="CK67" i="6"/>
  <c r="CZ72" i="6"/>
  <c r="CW71" i="6"/>
  <c r="DF74" i="6"/>
  <c r="CS69" i="6"/>
  <c r="CV70" i="6"/>
  <c r="CR68" i="6"/>
  <c r="CO67" i="6"/>
  <c r="DD72" i="6"/>
  <c r="DA71" i="6"/>
  <c r="CT68" i="6"/>
  <c r="CQ67" i="6"/>
  <c r="DF72" i="6"/>
  <c r="DC71" i="6"/>
  <c r="CY69" i="6"/>
  <c r="CX68" i="6"/>
  <c r="CU67" i="6"/>
  <c r="DD70" i="6"/>
  <c r="CZ68" i="6"/>
  <c r="CW67" i="6"/>
  <c r="DF70" i="6"/>
  <c r="DD68" i="6"/>
  <c r="DA67" i="6"/>
  <c r="DF68" i="6"/>
  <c r="L48" i="6"/>
  <c r="R50" i="6"/>
  <c r="X52" i="6"/>
  <c r="AD54" i="6"/>
  <c r="AJ56" i="6"/>
  <c r="K47" i="6"/>
  <c r="Q49" i="6"/>
  <c r="W51" i="6"/>
  <c r="AC53" i="6"/>
  <c r="AI55" i="6"/>
  <c r="AO57" i="6"/>
  <c r="P48" i="6"/>
  <c r="V50" i="6"/>
  <c r="AB52" i="6"/>
  <c r="AH54" i="6"/>
  <c r="CC47" i="6"/>
  <c r="CI49" i="6"/>
  <c r="CO51" i="6"/>
  <c r="CU53" i="6"/>
  <c r="DA55" i="6"/>
  <c r="CE47" i="6"/>
  <c r="CK49" i="6"/>
  <c r="CQ51" i="6"/>
  <c r="CW53" i="6"/>
  <c r="DC55" i="6"/>
  <c r="CJ48" i="6"/>
  <c r="CP50" i="6"/>
  <c r="CV52" i="6"/>
  <c r="DB54" i="6"/>
  <c r="CI47" i="6"/>
  <c r="CO49" i="6"/>
  <c r="CU51" i="6"/>
  <c r="DA53" i="6"/>
  <c r="CK47" i="6"/>
  <c r="CQ49" i="6"/>
  <c r="CW51" i="6"/>
  <c r="DC53" i="6"/>
  <c r="CP48" i="6"/>
  <c r="CV50" i="6"/>
  <c r="DB52" i="6"/>
  <c r="CO47" i="6"/>
  <c r="CU49" i="6"/>
  <c r="DA51" i="6"/>
  <c r="CQ47" i="6"/>
  <c r="CW49" i="6"/>
  <c r="DC51" i="6"/>
  <c r="CV48" i="6"/>
  <c r="DB50" i="6"/>
  <c r="CU47" i="6"/>
  <c r="DA49" i="6"/>
  <c r="CW47" i="6"/>
  <c r="DC49" i="6"/>
  <c r="DB48" i="6"/>
  <c r="DA47" i="6"/>
  <c r="DC47" i="6"/>
  <c r="CB27" i="6"/>
  <c r="CH29" i="6"/>
  <c r="CN31" i="6"/>
  <c r="CW34" i="6"/>
  <c r="CZ35" i="6"/>
  <c r="DF37" i="6"/>
  <c r="CD27" i="6"/>
  <c r="CJ29" i="6"/>
  <c r="CP31" i="6"/>
  <c r="CY34" i="6"/>
  <c r="DB35" i="6"/>
  <c r="CF27" i="6"/>
  <c r="CL29" i="6"/>
  <c r="CR31" i="6"/>
  <c r="DA34" i="6"/>
  <c r="DD35" i="6"/>
  <c r="CK28" i="6"/>
  <c r="CQ30" i="6"/>
  <c r="CW32" i="6"/>
  <c r="CM28" i="6"/>
  <c r="CS30" i="6"/>
  <c r="CY32" i="6"/>
  <c r="CO28" i="6"/>
  <c r="CU30" i="6"/>
  <c r="DA32" i="6"/>
  <c r="CN27" i="6"/>
  <c r="CT29" i="6"/>
  <c r="CZ31" i="6"/>
  <c r="DF33" i="6"/>
  <c r="CP27" i="6"/>
  <c r="CV29" i="6"/>
  <c r="DB31" i="6"/>
  <c r="CR27" i="6"/>
  <c r="CX29" i="6"/>
  <c r="DD31" i="6"/>
  <c r="CW28" i="6"/>
  <c r="CY28" i="6"/>
  <c r="DA28" i="6"/>
  <c r="CZ27" i="6"/>
  <c r="DF29" i="6"/>
  <c r="DB27" i="6"/>
  <c r="DD27" i="6"/>
  <c r="L28" i="6"/>
  <c r="I27" i="6"/>
  <c r="X32" i="6"/>
  <c r="U31" i="6"/>
  <c r="AD34" i="6"/>
  <c r="AJ36" i="6"/>
  <c r="AP38" i="6"/>
  <c r="Q29" i="6"/>
  <c r="T30" i="6"/>
  <c r="AC33" i="6"/>
  <c r="AI35" i="6"/>
  <c r="P28" i="6"/>
  <c r="M27" i="6"/>
  <c r="AB32" i="6"/>
  <c r="Y31" i="6"/>
  <c r="AH34" i="6"/>
  <c r="AN36" i="6"/>
  <c r="AT38" i="6"/>
  <c r="CN67" i="6"/>
  <c r="CT69" i="6"/>
  <c r="CZ71" i="6"/>
  <c r="DF73" i="6"/>
  <c r="CZ67" i="6"/>
  <c r="DF69" i="6"/>
  <c r="DD67" i="6"/>
  <c r="M48" i="6"/>
  <c r="P49" i="6"/>
  <c r="Y52" i="6"/>
  <c r="AB53" i="6"/>
  <c r="AK56" i="6"/>
  <c r="AN57" i="6"/>
  <c r="X51" i="6"/>
  <c r="U50" i="6"/>
  <c r="AG54" i="6"/>
  <c r="CG48" i="6"/>
  <c r="CJ49" i="6"/>
  <c r="CS52" i="6"/>
  <c r="CV53" i="6"/>
  <c r="DE56" i="6"/>
  <c r="CI48" i="6"/>
  <c r="CL49" i="6"/>
  <c r="CU52" i="6"/>
  <c r="CX53" i="6"/>
  <c r="CT51" i="6"/>
  <c r="CQ50" i="6"/>
  <c r="CX51" i="6"/>
  <c r="CU50" i="6"/>
  <c r="CS48" i="6"/>
  <c r="CV49" i="6"/>
  <c r="DE52" i="6"/>
  <c r="CU48" i="6"/>
  <c r="CX49" i="6"/>
  <c r="CK29" i="6"/>
  <c r="CN30" i="6"/>
  <c r="CW33" i="6"/>
  <c r="CJ28" i="6"/>
  <c r="CG27" i="6"/>
  <c r="CV32" i="6"/>
  <c r="CS31" i="6"/>
  <c r="DB34" i="6"/>
  <c r="CQ29" i="6"/>
  <c r="CT30" i="6"/>
  <c r="CR28" i="6"/>
  <c r="CO27" i="6"/>
  <c r="DD32" i="6"/>
  <c r="DA31" i="6"/>
  <c r="CV28" i="6"/>
  <c r="CS27" i="6"/>
  <c r="DE31" i="6"/>
  <c r="DD28" i="6"/>
  <c r="DA27" i="6"/>
  <c r="DF28" i="6"/>
  <c r="J27" i="6"/>
  <c r="P29" i="6"/>
  <c r="V31" i="6"/>
  <c r="AE34" i="6"/>
  <c r="AH35" i="6"/>
  <c r="AN37" i="6"/>
  <c r="V91" i="6"/>
  <c r="S90" i="6"/>
  <c r="AE94" i="6"/>
  <c r="AH95" i="6"/>
  <c r="CN91" i="6"/>
  <c r="CK90" i="6"/>
  <c r="CW94" i="6"/>
  <c r="CP91" i="6"/>
  <c r="CM90" i="6"/>
  <c r="CY94" i="6"/>
  <c r="CR91" i="6"/>
  <c r="CO90" i="6"/>
  <c r="DA94" i="6"/>
  <c r="CZ91" i="6"/>
  <c r="DB91" i="6"/>
  <c r="DD91" i="6"/>
  <c r="M68" i="6"/>
  <c r="S70" i="6"/>
  <c r="Y72" i="6"/>
  <c r="AB73" i="6"/>
  <c r="AK76" i="6"/>
  <c r="AQ78" i="6"/>
  <c r="CE68" i="6"/>
  <c r="CK70" i="6"/>
  <c r="CQ72" i="6"/>
  <c r="CT73" i="6"/>
  <c r="CG68" i="6"/>
  <c r="CM70" i="6"/>
  <c r="CS72" i="6"/>
  <c r="CV73" i="6"/>
  <c r="CI68" i="6"/>
  <c r="CO70" i="6"/>
  <c r="CU72" i="6"/>
  <c r="CX73" i="6"/>
  <c r="CS68" i="6"/>
  <c r="CY70" i="6"/>
  <c r="CU68" i="6"/>
  <c r="DA70" i="6"/>
  <c r="CN51" i="6"/>
  <c r="CK50" i="6"/>
  <c r="CW54" i="6"/>
  <c r="CV51" i="6"/>
  <c r="CS50" i="6"/>
  <c r="CZ51" i="6"/>
  <c r="CW29" i="6"/>
  <c r="O28" i="6"/>
  <c r="U30" i="6"/>
  <c r="AA32" i="6"/>
  <c r="AD33" i="6"/>
  <c r="AM36" i="6"/>
  <c r="N88" i="6"/>
  <c r="T90" i="6"/>
  <c r="Z92" i="6"/>
  <c r="AF94" i="6"/>
  <c r="AL96" i="6"/>
  <c r="CF88" i="6"/>
  <c r="CL90" i="6"/>
  <c r="CR92" i="6"/>
  <c r="CX94" i="6"/>
  <c r="CH88" i="6"/>
  <c r="CN90" i="6"/>
  <c r="CT92" i="6"/>
  <c r="CZ94" i="6"/>
  <c r="CL88" i="6"/>
  <c r="CR90" i="6"/>
  <c r="CX92" i="6"/>
  <c r="CN88" i="6"/>
  <c r="CT90" i="6"/>
  <c r="CZ92" i="6"/>
  <c r="CR88" i="6"/>
  <c r="CX90" i="6"/>
  <c r="CT88" i="6"/>
  <c r="CZ90" i="6"/>
  <c r="CX88" i="6"/>
  <c r="CZ88" i="6"/>
  <c r="Q69" i="6"/>
  <c r="T70" i="6"/>
  <c r="AC73" i="6"/>
  <c r="AI75" i="6"/>
  <c r="AO77" i="6"/>
  <c r="CI69" i="6"/>
  <c r="CL70" i="6"/>
  <c r="CU73" i="6"/>
  <c r="DA75" i="6"/>
  <c r="CK69" i="6"/>
  <c r="CN70" i="6"/>
  <c r="CW73" i="6"/>
  <c r="CO69" i="6"/>
  <c r="CR70" i="6"/>
  <c r="DA73" i="6"/>
  <c r="CQ69" i="6"/>
  <c r="CT70" i="6"/>
  <c r="CU69" i="6"/>
  <c r="CX70" i="6"/>
  <c r="CW69" i="6"/>
  <c r="DA69" i="6"/>
  <c r="N48" i="6"/>
  <c r="T50" i="6"/>
  <c r="Z52" i="6"/>
  <c r="AF54" i="6"/>
  <c r="CF48" i="6"/>
  <c r="CL50" i="6"/>
  <c r="CR52" i="6"/>
  <c r="CX54" i="6"/>
  <c r="CH48" i="6"/>
  <c r="CN50" i="6"/>
  <c r="CT52" i="6"/>
  <c r="CZ54" i="6"/>
  <c r="CL48" i="6"/>
  <c r="CR50" i="6"/>
  <c r="CX52" i="6"/>
  <c r="CN48" i="6"/>
  <c r="CT50" i="6"/>
  <c r="CZ52" i="6"/>
  <c r="CR48" i="6"/>
  <c r="CX50" i="6"/>
  <c r="CT48" i="6"/>
  <c r="CZ50" i="6"/>
  <c r="CX48" i="6"/>
  <c r="CZ48" i="6"/>
  <c r="CE28" i="6"/>
  <c r="CK30" i="6"/>
  <c r="CQ32" i="6"/>
  <c r="CT33" i="6"/>
  <c r="CG28" i="6"/>
  <c r="CM30" i="6"/>
  <c r="CS32" i="6"/>
  <c r="CV33" i="6"/>
  <c r="CI28" i="6"/>
  <c r="CO30" i="6"/>
  <c r="CU32" i="6"/>
  <c r="CX33" i="6"/>
  <c r="CQ28" i="6"/>
  <c r="CW30" i="6"/>
  <c r="CS28" i="6"/>
  <c r="CY30" i="6"/>
  <c r="CU28" i="6"/>
  <c r="DA30" i="6"/>
  <c r="O29" i="6"/>
  <c r="R30" i="6"/>
  <c r="AA33" i="6"/>
  <c r="AG35" i="6"/>
  <c r="S29" i="6"/>
  <c r="V30" i="6"/>
  <c r="AE33" i="6"/>
  <c r="AK35" i="6"/>
  <c r="CQ68" i="6"/>
  <c r="CW70" i="6"/>
  <c r="V51" i="6"/>
  <c r="S50" i="6"/>
  <c r="AE54" i="6"/>
  <c r="CP51" i="6"/>
  <c r="CM50" i="6"/>
  <c r="CY54" i="6"/>
  <c r="CR51" i="6"/>
  <c r="CO50" i="6"/>
  <c r="DA54" i="6"/>
  <c r="DB51" i="6"/>
  <c r="DD51" i="6"/>
  <c r="CM29" i="6"/>
  <c r="CP30" i="6"/>
  <c r="CY33" i="6"/>
  <c r="CU29" i="6"/>
  <c r="CX30" i="6"/>
  <c r="CY29" i="6"/>
  <c r="M28" i="6"/>
  <c r="S30" i="6"/>
  <c r="Y32" i="6"/>
  <c r="AB33" i="6"/>
  <c r="AK36" i="6"/>
  <c r="C99" i="6"/>
  <c r="P30" i="5" s="1"/>
  <c r="C79" i="6"/>
  <c r="P27" i="5" s="1"/>
  <c r="K84" i="6" l="1"/>
  <c r="M84" i="6"/>
  <c r="AO29" i="5"/>
  <c r="Q84" i="6"/>
  <c r="S84" i="6"/>
  <c r="U84" i="6"/>
  <c r="W84" i="6"/>
  <c r="Y84" i="6"/>
  <c r="AC84" i="6"/>
  <c r="AE84" i="6"/>
  <c r="AG84" i="6"/>
  <c r="AI84" i="6"/>
  <c r="AK84" i="6"/>
  <c r="AO84" i="6"/>
  <c r="AQ84" i="6"/>
  <c r="AS84" i="6"/>
  <c r="AU84" i="6"/>
  <c r="AW84" i="6"/>
  <c r="BA84" i="6"/>
  <c r="BC84" i="6"/>
  <c r="BE84" i="6"/>
  <c r="BG84" i="6"/>
  <c r="BI84" i="6"/>
  <c r="BM84" i="6"/>
  <c r="BO84" i="6"/>
  <c r="BQ84" i="6"/>
  <c r="BS84" i="6"/>
  <c r="BU84" i="6"/>
  <c r="AB29" i="5"/>
  <c r="J84" i="6"/>
  <c r="L84" i="6"/>
  <c r="N84" i="6"/>
  <c r="P84" i="6"/>
  <c r="R84" i="6"/>
  <c r="T84" i="6"/>
  <c r="V84" i="6"/>
  <c r="X84" i="6"/>
  <c r="Z84" i="6"/>
  <c r="AB84" i="6"/>
  <c r="AD84" i="6"/>
  <c r="AF84" i="6"/>
  <c r="AH84" i="6"/>
  <c r="AJ84" i="6"/>
  <c r="AL84" i="6"/>
  <c r="AN84" i="6"/>
  <c r="AP84" i="6"/>
  <c r="AR84" i="6"/>
  <c r="AT84" i="6"/>
  <c r="AV84" i="6"/>
  <c r="AX84" i="6"/>
  <c r="AZ84" i="6"/>
  <c r="BB84" i="6"/>
  <c r="BD84" i="6"/>
  <c r="BF84" i="6"/>
  <c r="BH84" i="6"/>
  <c r="BJ84" i="6"/>
  <c r="BL84" i="6"/>
  <c r="BN84" i="6"/>
  <c r="BP84" i="6"/>
  <c r="BR84" i="6"/>
  <c r="BT84" i="6"/>
  <c r="BV84" i="6"/>
  <c r="J64" i="6"/>
  <c r="L64" i="6"/>
  <c r="N64" i="6"/>
  <c r="P64" i="6"/>
  <c r="R64" i="6"/>
  <c r="T64" i="6"/>
  <c r="V64" i="6"/>
  <c r="X64" i="6"/>
  <c r="Z64" i="6"/>
  <c r="AB64" i="6"/>
  <c r="AD64" i="6"/>
  <c r="AF64" i="6"/>
  <c r="AH64" i="6"/>
  <c r="AJ64" i="6"/>
  <c r="AL64" i="6"/>
  <c r="AN64" i="6"/>
  <c r="AP64" i="6"/>
  <c r="AR64" i="6"/>
  <c r="AT64" i="6"/>
  <c r="AV64" i="6"/>
  <c r="AX64" i="6"/>
  <c r="AZ64" i="6"/>
  <c r="BB64" i="6"/>
  <c r="BD64" i="6"/>
  <c r="BF64" i="6"/>
  <c r="BH64" i="6"/>
  <c r="BJ64" i="6"/>
  <c r="BL64" i="6"/>
  <c r="BN64" i="6"/>
  <c r="BP64" i="6"/>
  <c r="BR64" i="6"/>
  <c r="BT64" i="6"/>
  <c r="BV64" i="6"/>
  <c r="K64" i="6"/>
  <c r="M64" i="6"/>
  <c r="AO26" i="5"/>
  <c r="Q64" i="6"/>
  <c r="S64" i="6"/>
  <c r="U64" i="6"/>
  <c r="W64" i="6"/>
  <c r="Y64" i="6"/>
  <c r="AC64" i="6"/>
  <c r="AE64" i="6"/>
  <c r="AG64" i="6"/>
  <c r="AI64" i="6"/>
  <c r="AK64" i="6"/>
  <c r="AO64" i="6"/>
  <c r="AQ64" i="6"/>
  <c r="AS64" i="6"/>
  <c r="AU64" i="6"/>
  <c r="AW64" i="6"/>
  <c r="BA64" i="6"/>
  <c r="BC64" i="6"/>
  <c r="BE64" i="6"/>
  <c r="BG64" i="6"/>
  <c r="BI64" i="6"/>
  <c r="BM64" i="6"/>
  <c r="BO64" i="6"/>
  <c r="BQ64" i="6"/>
  <c r="BS64" i="6"/>
  <c r="BU64" i="6"/>
  <c r="AB26" i="5"/>
  <c r="J44" i="6"/>
  <c r="L44" i="6"/>
  <c r="N44" i="6"/>
  <c r="P44" i="6"/>
  <c r="R44" i="6"/>
  <c r="T44" i="6"/>
  <c r="V44" i="6"/>
  <c r="X44" i="6"/>
  <c r="Z44" i="6"/>
  <c r="AB44" i="6"/>
  <c r="AD44" i="6"/>
  <c r="AF44" i="6"/>
  <c r="AH44" i="6"/>
  <c r="AJ44" i="6"/>
  <c r="AL44" i="6"/>
  <c r="AN44" i="6"/>
  <c r="AP44" i="6"/>
  <c r="AR44" i="6"/>
  <c r="AT44" i="6"/>
  <c r="AV44" i="6"/>
  <c r="AX44" i="6"/>
  <c r="AZ44" i="6"/>
  <c r="BB44" i="6"/>
  <c r="BD44" i="6"/>
  <c r="BF44" i="6"/>
  <c r="BH44" i="6"/>
  <c r="BJ44" i="6"/>
  <c r="BL44" i="6"/>
  <c r="BN44" i="6"/>
  <c r="BP44" i="6"/>
  <c r="BR44" i="6"/>
  <c r="BT44" i="6"/>
  <c r="BV44" i="6"/>
  <c r="K44" i="6"/>
  <c r="M44" i="6"/>
  <c r="AO23" i="5"/>
  <c r="Q44" i="6"/>
  <c r="S44" i="6"/>
  <c r="U44" i="6"/>
  <c r="W44" i="6"/>
  <c r="Y44" i="6"/>
  <c r="AC44" i="6"/>
  <c r="AE44" i="6"/>
  <c r="AG44" i="6"/>
  <c r="AI44" i="6"/>
  <c r="AK44" i="6"/>
  <c r="AO44" i="6"/>
  <c r="AQ44" i="6"/>
  <c r="AS44" i="6"/>
  <c r="AU44" i="6"/>
  <c r="AW44" i="6"/>
  <c r="BA44" i="6"/>
  <c r="BC44" i="6"/>
  <c r="BE44" i="6"/>
  <c r="BG44" i="6"/>
  <c r="BI44" i="6"/>
  <c r="BM44" i="6"/>
  <c r="BO44" i="6"/>
  <c r="BQ44" i="6"/>
  <c r="BS44" i="6"/>
  <c r="BU44" i="6"/>
  <c r="AB23" i="5"/>
  <c r="K24" i="6"/>
  <c r="M24" i="6"/>
  <c r="AO20" i="5"/>
  <c r="Q24" i="6"/>
  <c r="S24" i="6"/>
  <c r="U24" i="6"/>
  <c r="W24" i="6"/>
  <c r="Y24" i="6"/>
  <c r="AC24" i="6"/>
  <c r="AE24" i="6"/>
  <c r="AG24" i="6"/>
  <c r="AI24" i="6"/>
  <c r="AK24" i="6"/>
  <c r="AN24" i="6"/>
  <c r="AP24" i="6"/>
  <c r="AR24" i="6"/>
  <c r="AT24" i="6"/>
  <c r="AV24" i="6"/>
  <c r="AX24" i="6"/>
  <c r="BA24" i="6"/>
  <c r="BC24" i="6"/>
  <c r="BE24" i="6"/>
  <c r="BG24" i="6"/>
  <c r="BI24" i="6"/>
  <c r="BL24" i="6"/>
  <c r="BN24" i="6"/>
  <c r="BP24" i="6"/>
  <c r="BR24" i="6"/>
  <c r="BT24" i="6"/>
  <c r="BV24" i="6"/>
  <c r="AB20" i="5"/>
  <c r="J24" i="6"/>
  <c r="L24" i="6"/>
  <c r="N24" i="6"/>
  <c r="P24" i="6"/>
  <c r="R24" i="6"/>
  <c r="T24" i="6"/>
  <c r="V24" i="6"/>
  <c r="X24" i="6"/>
  <c r="Z24" i="6"/>
  <c r="AB24" i="6"/>
  <c r="AD24" i="6"/>
  <c r="AF24" i="6"/>
  <c r="AH24" i="6"/>
  <c r="AJ24" i="6"/>
  <c r="AL24" i="6"/>
  <c r="AO24" i="6"/>
  <c r="AQ24" i="6"/>
  <c r="AS24" i="6"/>
  <c r="AU24" i="6"/>
  <c r="AW24" i="6"/>
  <c r="AZ24" i="6"/>
  <c r="BB24" i="6"/>
  <c r="BD24" i="6"/>
  <c r="BF24" i="6"/>
  <c r="BH24" i="6"/>
  <c r="BJ24" i="6"/>
  <c r="BM24" i="6"/>
  <c r="BO24" i="6"/>
  <c r="BQ24" i="6"/>
  <c r="BS24" i="6"/>
  <c r="BU24" i="6"/>
  <c r="CV4" i="6"/>
  <c r="CW4" i="6"/>
  <c r="CX4" i="6"/>
  <c r="CY4" i="6"/>
  <c r="CZ4" i="6"/>
  <c r="DA4" i="6"/>
  <c r="DB4" i="6"/>
  <c r="DC4" i="6"/>
  <c r="DD4" i="6"/>
  <c r="DF6" i="6" s="1"/>
  <c r="DE4" i="6"/>
  <c r="DF4" i="6"/>
  <c r="CU4" i="6"/>
  <c r="CJ4" i="6"/>
  <c r="CK4" i="6"/>
  <c r="CL4" i="6"/>
  <c r="CM4" i="6"/>
  <c r="CN4" i="6"/>
  <c r="CO4" i="6"/>
  <c r="CP4" i="6"/>
  <c r="CQ4" i="6"/>
  <c r="CR4" i="6"/>
  <c r="CS4" i="6"/>
  <c r="CT4" i="6"/>
  <c r="CI4" i="6"/>
  <c r="BX4" i="6"/>
  <c r="BY4" i="6"/>
  <c r="BZ4" i="6"/>
  <c r="CA4" i="6"/>
  <c r="CB4" i="6"/>
  <c r="CC4" i="6"/>
  <c r="CD4" i="6"/>
  <c r="CE4" i="6"/>
  <c r="CF4" i="6"/>
  <c r="CG4" i="6"/>
  <c r="CH4" i="6"/>
  <c r="BW4" i="6"/>
  <c r="BK44" i="6" l="1"/>
  <c r="BM46" i="6" s="1"/>
  <c r="CN55" i="6" s="1"/>
  <c r="CO23" i="5"/>
  <c r="AY44" i="6"/>
  <c r="BA46" i="6" s="1"/>
  <c r="CB55" i="6" s="1"/>
  <c r="CB23" i="5"/>
  <c r="AM44" i="6"/>
  <c r="AO46" i="6" s="1"/>
  <c r="BP55" i="6" s="1"/>
  <c r="BO23" i="5"/>
  <c r="AA44" i="6"/>
  <c r="AC46" i="6" s="1"/>
  <c r="BD55" i="6" s="1"/>
  <c r="BB23" i="5"/>
  <c r="ED23" i="5" s="1"/>
  <c r="BK64" i="6"/>
  <c r="BM66" i="6" s="1"/>
  <c r="CW58" i="6" s="1"/>
  <c r="CO26" i="5"/>
  <c r="AY64" i="6"/>
  <c r="BA66" i="6" s="1"/>
  <c r="CB26" i="5"/>
  <c r="AM64" i="6"/>
  <c r="AO66" i="6" s="1"/>
  <c r="BO26" i="5"/>
  <c r="AA64" i="6"/>
  <c r="AC66" i="6" s="1"/>
  <c r="BM58" i="6" s="1"/>
  <c r="BB26" i="5"/>
  <c r="BK84" i="6"/>
  <c r="CO29" i="5"/>
  <c r="AY84" i="6"/>
  <c r="BA86" i="6" s="1"/>
  <c r="CK98" i="6" s="1"/>
  <c r="CB29" i="5"/>
  <c r="AM84" i="6"/>
  <c r="AO86" i="6" s="1"/>
  <c r="BY98" i="6" s="1"/>
  <c r="BO29" i="5"/>
  <c r="AA84" i="6"/>
  <c r="AC86" i="6" s="1"/>
  <c r="BM98" i="6" s="1"/>
  <c r="BB29" i="5"/>
  <c r="BK24" i="6"/>
  <c r="BM26" i="6" s="1"/>
  <c r="CW38" i="6" s="1"/>
  <c r="CO20" i="5"/>
  <c r="AM24" i="6"/>
  <c r="AO26" i="6" s="1"/>
  <c r="BY38" i="6" s="1"/>
  <c r="BO20" i="5"/>
  <c r="AY24" i="6"/>
  <c r="CB20" i="5"/>
  <c r="AA24" i="6"/>
  <c r="BB20" i="5"/>
  <c r="ED20" i="5" s="1"/>
  <c r="CJ6" i="6"/>
  <c r="CH6" i="6"/>
  <c r="DF14" i="6" s="1"/>
  <c r="CD6" i="6"/>
  <c r="CB6" i="6"/>
  <c r="DF16" i="6" s="1"/>
  <c r="CV6" i="6"/>
  <c r="CR6" i="6"/>
  <c r="DD10" i="6" s="1"/>
  <c r="CN6" i="6"/>
  <c r="DF12" i="6" s="1"/>
  <c r="BY6" i="6"/>
  <c r="DC16" i="6" s="1"/>
  <c r="CI6" i="6"/>
  <c r="CG6" i="6"/>
  <c r="DE14" i="6" s="1"/>
  <c r="CE6" i="6"/>
  <c r="DC14" i="6" s="1"/>
  <c r="CC6" i="6"/>
  <c r="CA6" i="6"/>
  <c r="DE16" i="6" s="1"/>
  <c r="CK6" i="6"/>
  <c r="CW10" i="6" s="1"/>
  <c r="CU6" i="6"/>
  <c r="CS6" i="6"/>
  <c r="CQ6" i="6"/>
  <c r="DF11" i="6" s="1"/>
  <c r="CO6" i="6"/>
  <c r="DA10" i="6" s="1"/>
  <c r="CM6" i="6"/>
  <c r="CY10" i="6" s="1"/>
  <c r="CW6" i="6"/>
  <c r="DC8" i="6" s="1"/>
  <c r="DE6" i="6"/>
  <c r="DC6" i="6"/>
  <c r="DF7" i="6" s="1"/>
  <c r="DA6" i="6"/>
  <c r="CY6" i="6"/>
  <c r="DE8" i="6" s="1"/>
  <c r="BW26" i="6"/>
  <c r="BS26" i="6"/>
  <c r="DC38" i="6" s="1"/>
  <c r="BO26" i="6"/>
  <c r="CY38" i="6" s="1"/>
  <c r="BL26" i="6"/>
  <c r="BH26" i="6"/>
  <c r="BD26" i="6"/>
  <c r="AY26" i="6"/>
  <c r="CI38" i="6" s="1"/>
  <c r="AU26" i="6"/>
  <c r="CE38" i="6" s="1"/>
  <c r="AQ26" i="6"/>
  <c r="CA38" i="6" s="1"/>
  <c r="AN26" i="6"/>
  <c r="AJ26" i="6"/>
  <c r="AF26" i="6"/>
  <c r="AB26" i="6"/>
  <c r="X26" i="6"/>
  <c r="T26" i="6"/>
  <c r="P26" i="6"/>
  <c r="L26" i="6"/>
  <c r="J39" i="6" s="1"/>
  <c r="W21" i="5" s="1"/>
  <c r="BX26" i="6"/>
  <c r="BT26" i="6"/>
  <c r="BP26" i="6"/>
  <c r="BK26" i="6"/>
  <c r="CU38" i="6" s="1"/>
  <c r="BG26" i="6"/>
  <c r="CQ38" i="6" s="1"/>
  <c r="BC26" i="6"/>
  <c r="CM38" i="6" s="1"/>
  <c r="AZ26" i="6"/>
  <c r="AV26" i="6"/>
  <c r="AR26" i="6"/>
  <c r="AM26" i="6"/>
  <c r="BW38" i="6" s="1"/>
  <c r="AI26" i="6"/>
  <c r="BS38" i="6" s="1"/>
  <c r="AE26" i="6"/>
  <c r="BO38" i="6" s="1"/>
  <c r="AA26" i="6"/>
  <c r="BK38" i="6" s="1"/>
  <c r="W26" i="6"/>
  <c r="BG38" i="6" s="1"/>
  <c r="S26" i="6"/>
  <c r="BC38" i="6" s="1"/>
  <c r="O26" i="6"/>
  <c r="AY38" i="6" s="1"/>
  <c r="BU46" i="6"/>
  <c r="CV55" i="6" s="1"/>
  <c r="BQ46" i="6"/>
  <c r="CR55" i="6" s="1"/>
  <c r="BI46" i="6"/>
  <c r="CJ55" i="6" s="1"/>
  <c r="BE46" i="6"/>
  <c r="CF55" i="6" s="1"/>
  <c r="AW46" i="6"/>
  <c r="BX55" i="6" s="1"/>
  <c r="AS46" i="6"/>
  <c r="BT55" i="6" s="1"/>
  <c r="AK46" i="6"/>
  <c r="BL55" i="6" s="1"/>
  <c r="AG46" i="6"/>
  <c r="BH55" i="6" s="1"/>
  <c r="Y46" i="6"/>
  <c r="AZ55" i="6" s="1"/>
  <c r="U46" i="6"/>
  <c r="AV55" i="6" s="1"/>
  <c r="M46" i="6"/>
  <c r="AN55" i="6" s="1"/>
  <c r="BV46" i="6"/>
  <c r="CZ56" i="6" s="1"/>
  <c r="BR46" i="6"/>
  <c r="CV56" i="6" s="1"/>
  <c r="BN46" i="6"/>
  <c r="CR56" i="6" s="1"/>
  <c r="BJ46" i="6"/>
  <c r="CN56" i="6" s="1"/>
  <c r="BF46" i="6"/>
  <c r="CJ56" i="6" s="1"/>
  <c r="BB46" i="6"/>
  <c r="CF56" i="6" s="1"/>
  <c r="AX46" i="6"/>
  <c r="CB56" i="6" s="1"/>
  <c r="AT46" i="6"/>
  <c r="BX56" i="6" s="1"/>
  <c r="AP46" i="6"/>
  <c r="BT56" i="6" s="1"/>
  <c r="AL46" i="6"/>
  <c r="BP56" i="6" s="1"/>
  <c r="AH46" i="6"/>
  <c r="BL56" i="6" s="1"/>
  <c r="AD46" i="6"/>
  <c r="BH56" i="6" s="1"/>
  <c r="Z46" i="6"/>
  <c r="BD56" i="6" s="1"/>
  <c r="V46" i="6"/>
  <c r="AZ56" i="6" s="1"/>
  <c r="R46" i="6"/>
  <c r="AV56" i="6" s="1"/>
  <c r="N46" i="6"/>
  <c r="AR56" i="6" s="1"/>
  <c r="BU66" i="6"/>
  <c r="DE58" i="6" s="1"/>
  <c r="BQ66" i="6"/>
  <c r="DA58" i="6" s="1"/>
  <c r="BI66" i="6"/>
  <c r="CS58" i="6" s="1"/>
  <c r="BE66" i="6"/>
  <c r="CO58" i="6" s="1"/>
  <c r="AW66" i="6"/>
  <c r="CG58" i="6" s="1"/>
  <c r="AS66" i="6"/>
  <c r="CC58" i="6" s="1"/>
  <c r="AK66" i="6"/>
  <c r="BU58" i="6" s="1"/>
  <c r="AG66" i="6"/>
  <c r="BQ78" i="6" s="1"/>
  <c r="Y66" i="6"/>
  <c r="BI78" i="6" s="1"/>
  <c r="U66" i="6"/>
  <c r="BE58" i="6" s="1"/>
  <c r="M66" i="6"/>
  <c r="AW78" i="6" s="1"/>
  <c r="BV66" i="6"/>
  <c r="BR66" i="6"/>
  <c r="DB58" i="6" s="1"/>
  <c r="BN66" i="6"/>
  <c r="BJ66" i="6"/>
  <c r="CT58" i="6" s="1"/>
  <c r="BF66" i="6"/>
  <c r="BB66" i="6"/>
  <c r="AX66" i="6"/>
  <c r="AT66" i="6"/>
  <c r="AP66" i="6"/>
  <c r="AL66" i="6"/>
  <c r="AH66" i="6"/>
  <c r="BR58" i="6" s="1"/>
  <c r="AD66" i="6"/>
  <c r="Z66" i="6"/>
  <c r="BJ58" i="6" s="1"/>
  <c r="V66" i="6"/>
  <c r="R66" i="6"/>
  <c r="BB58" i="6" s="1"/>
  <c r="N66" i="6"/>
  <c r="BX86" i="6"/>
  <c r="BT86" i="6"/>
  <c r="DD98" i="6" s="1"/>
  <c r="BP86" i="6"/>
  <c r="CZ98" i="6" s="1"/>
  <c r="BL86" i="6"/>
  <c r="CV98" i="6" s="1"/>
  <c r="BH86" i="6"/>
  <c r="CR98" i="6" s="1"/>
  <c r="BD86" i="6"/>
  <c r="CN98" i="6" s="1"/>
  <c r="AZ86" i="6"/>
  <c r="CJ98" i="6" s="1"/>
  <c r="AV86" i="6"/>
  <c r="CF98" i="6" s="1"/>
  <c r="AR86" i="6"/>
  <c r="CB98" i="6" s="1"/>
  <c r="AN86" i="6"/>
  <c r="BX98" i="6" s="1"/>
  <c r="AJ86" i="6"/>
  <c r="BT98" i="6" s="1"/>
  <c r="AF86" i="6"/>
  <c r="BP98" i="6" s="1"/>
  <c r="AB86" i="6"/>
  <c r="BL98" i="6" s="1"/>
  <c r="X86" i="6"/>
  <c r="BH98" i="6" s="1"/>
  <c r="T86" i="6"/>
  <c r="BD98" i="6" s="1"/>
  <c r="P86" i="6"/>
  <c r="AZ98" i="6" s="1"/>
  <c r="L86" i="6"/>
  <c r="AV98" i="6" s="1"/>
  <c r="BW86" i="6"/>
  <c r="BS86" i="6"/>
  <c r="DC98" i="6" s="1"/>
  <c r="BO86" i="6"/>
  <c r="CY98" i="6" s="1"/>
  <c r="BK86" i="6"/>
  <c r="CU98" i="6" s="1"/>
  <c r="BG86" i="6"/>
  <c r="CQ98" i="6" s="1"/>
  <c r="BC86" i="6"/>
  <c r="CM98" i="6" s="1"/>
  <c r="AY86" i="6"/>
  <c r="CI98" i="6" s="1"/>
  <c r="AU86" i="6"/>
  <c r="CE98" i="6" s="1"/>
  <c r="AQ86" i="6"/>
  <c r="CA98" i="6" s="1"/>
  <c r="AM86" i="6"/>
  <c r="BW98" i="6" s="1"/>
  <c r="AI86" i="6"/>
  <c r="BS98" i="6" s="1"/>
  <c r="AE86" i="6"/>
  <c r="BO98" i="6" s="1"/>
  <c r="AA86" i="6"/>
  <c r="BK98" i="6" s="1"/>
  <c r="W86" i="6"/>
  <c r="BG98" i="6" s="1"/>
  <c r="S86" i="6"/>
  <c r="BC98" i="6" s="1"/>
  <c r="O86" i="6"/>
  <c r="AY98" i="6" s="1"/>
  <c r="CF6" i="6"/>
  <c r="DD14" i="6" s="1"/>
  <c r="BZ6" i="6"/>
  <c r="DD16" i="6" s="1"/>
  <c r="CT6" i="6"/>
  <c r="DF10" i="6" s="1"/>
  <c r="CP6" i="6"/>
  <c r="CL6" i="6"/>
  <c r="DD12" i="6" s="1"/>
  <c r="DD6" i="6"/>
  <c r="DB6" i="6"/>
  <c r="CZ6" i="6"/>
  <c r="DF8" i="6" s="1"/>
  <c r="CX6" i="6"/>
  <c r="DD8" i="6" s="1"/>
  <c r="BU26" i="6"/>
  <c r="DE38" i="6" s="1"/>
  <c r="BQ26" i="6"/>
  <c r="DA38" i="6" s="1"/>
  <c r="BJ26" i="6"/>
  <c r="BF26" i="6"/>
  <c r="BB26" i="6"/>
  <c r="AW26" i="6"/>
  <c r="CG38" i="6" s="1"/>
  <c r="AS26" i="6"/>
  <c r="CC38" i="6" s="1"/>
  <c r="AL26" i="6"/>
  <c r="AH26" i="6"/>
  <c r="AD26" i="6"/>
  <c r="Z26" i="6"/>
  <c r="V26" i="6"/>
  <c r="R26" i="6"/>
  <c r="N26" i="6"/>
  <c r="BV26" i="6"/>
  <c r="BR26" i="6"/>
  <c r="BN26" i="6"/>
  <c r="BI26" i="6"/>
  <c r="CS38" i="6" s="1"/>
  <c r="BE26" i="6"/>
  <c r="CO38" i="6" s="1"/>
  <c r="BA26" i="6"/>
  <c r="CK38" i="6" s="1"/>
  <c r="AX26" i="6"/>
  <c r="AT26" i="6"/>
  <c r="AP26" i="6"/>
  <c r="AK26" i="6"/>
  <c r="BU38" i="6" s="1"/>
  <c r="AG26" i="6"/>
  <c r="BQ38" i="6" s="1"/>
  <c r="AC26" i="6"/>
  <c r="BM38" i="6" s="1"/>
  <c r="Y26" i="6"/>
  <c r="BI38" i="6" s="1"/>
  <c r="U26" i="6"/>
  <c r="BE38" i="6" s="1"/>
  <c r="M26" i="6"/>
  <c r="AW38" i="6" s="1"/>
  <c r="BW46" i="6"/>
  <c r="CX55" i="6" s="1"/>
  <c r="BS46" i="6"/>
  <c r="CT55" i="6" s="1"/>
  <c r="BO46" i="6"/>
  <c r="CP55" i="6" s="1"/>
  <c r="BK46" i="6"/>
  <c r="CL55" i="6" s="1"/>
  <c r="BG46" i="6"/>
  <c r="CH55" i="6" s="1"/>
  <c r="BC46" i="6"/>
  <c r="CD55" i="6" s="1"/>
  <c r="AY46" i="6"/>
  <c r="BZ55" i="6" s="1"/>
  <c r="AU46" i="6"/>
  <c r="BV55" i="6" s="1"/>
  <c r="AQ46" i="6"/>
  <c r="BR55" i="6" s="1"/>
  <c r="AM46" i="6"/>
  <c r="BN55" i="6" s="1"/>
  <c r="AI46" i="6"/>
  <c r="BJ55" i="6" s="1"/>
  <c r="AE46" i="6"/>
  <c r="BF55" i="6" s="1"/>
  <c r="AA46" i="6"/>
  <c r="BB55" i="6" s="1"/>
  <c r="W46" i="6"/>
  <c r="AX55" i="6" s="1"/>
  <c r="S46" i="6"/>
  <c r="AT55" i="6" s="1"/>
  <c r="O46" i="6"/>
  <c r="AP55" i="6" s="1"/>
  <c r="BX46" i="6"/>
  <c r="DB56" i="6" s="1"/>
  <c r="BT46" i="6"/>
  <c r="CX56" i="6" s="1"/>
  <c r="BP46" i="6"/>
  <c r="CT56" i="6" s="1"/>
  <c r="BL46" i="6"/>
  <c r="CP56" i="6" s="1"/>
  <c r="BH46" i="6"/>
  <c r="CL56" i="6" s="1"/>
  <c r="BD46" i="6"/>
  <c r="CH56" i="6" s="1"/>
  <c r="AZ46" i="6"/>
  <c r="CD56" i="6" s="1"/>
  <c r="AV46" i="6"/>
  <c r="BZ56" i="6" s="1"/>
  <c r="AR46" i="6"/>
  <c r="BV56" i="6" s="1"/>
  <c r="AN46" i="6"/>
  <c r="BR56" i="6" s="1"/>
  <c r="AJ46" i="6"/>
  <c r="BN56" i="6" s="1"/>
  <c r="AF46" i="6"/>
  <c r="BJ56" i="6" s="1"/>
  <c r="AB46" i="6"/>
  <c r="X46" i="6"/>
  <c r="BB56" i="6" s="1"/>
  <c r="T46" i="6"/>
  <c r="P46" i="6"/>
  <c r="AT56" i="6" s="1"/>
  <c r="L46" i="6"/>
  <c r="BW66" i="6"/>
  <c r="BS66" i="6"/>
  <c r="BO66" i="6"/>
  <c r="CY58" i="6" s="1"/>
  <c r="BK66" i="6"/>
  <c r="BG66" i="6"/>
  <c r="CQ58" i="6" s="1"/>
  <c r="BC66" i="6"/>
  <c r="AY66" i="6"/>
  <c r="CI58" i="6" s="1"/>
  <c r="AU66" i="6"/>
  <c r="CE58" i="6" s="1"/>
  <c r="AQ66" i="6"/>
  <c r="CA58" i="6" s="1"/>
  <c r="AM66" i="6"/>
  <c r="BW58" i="6" s="1"/>
  <c r="AI66" i="6"/>
  <c r="BS58" i="6" s="1"/>
  <c r="AE66" i="6"/>
  <c r="BO58" i="6" s="1"/>
  <c r="AA66" i="6"/>
  <c r="BK58" i="6" s="1"/>
  <c r="W66" i="6"/>
  <c r="BG58" i="6" s="1"/>
  <c r="S66" i="6"/>
  <c r="BC58" i="6" s="1"/>
  <c r="O66" i="6"/>
  <c r="AY58" i="6" s="1"/>
  <c r="BX66" i="6"/>
  <c r="CY75" i="6" s="1"/>
  <c r="BT66" i="6"/>
  <c r="BP66" i="6"/>
  <c r="BL66" i="6"/>
  <c r="BH66" i="6"/>
  <c r="BD66" i="6"/>
  <c r="AZ66" i="6"/>
  <c r="AV66" i="6"/>
  <c r="AR66" i="6"/>
  <c r="AN66" i="6"/>
  <c r="BO75" i="6" s="1"/>
  <c r="AJ66" i="6"/>
  <c r="AF66" i="6"/>
  <c r="AB66" i="6"/>
  <c r="X66" i="6"/>
  <c r="T66" i="6"/>
  <c r="P66" i="6"/>
  <c r="L66" i="6"/>
  <c r="J79" i="6" s="1"/>
  <c r="W27" i="5" s="1"/>
  <c r="BV86" i="6"/>
  <c r="DF98" i="6" s="1"/>
  <c r="BR86" i="6"/>
  <c r="DB98" i="6" s="1"/>
  <c r="BN86" i="6"/>
  <c r="CX98" i="6" s="1"/>
  <c r="BJ86" i="6"/>
  <c r="CT98" i="6" s="1"/>
  <c r="BF86" i="6"/>
  <c r="CP98" i="6" s="1"/>
  <c r="BB86" i="6"/>
  <c r="CL98" i="6" s="1"/>
  <c r="AX86" i="6"/>
  <c r="CH98" i="6" s="1"/>
  <c r="AT86" i="6"/>
  <c r="CD98" i="6" s="1"/>
  <c r="AP86" i="6"/>
  <c r="BZ98" i="6" s="1"/>
  <c r="AL86" i="6"/>
  <c r="BV98" i="6" s="1"/>
  <c r="AH86" i="6"/>
  <c r="BR98" i="6" s="1"/>
  <c r="AD86" i="6"/>
  <c r="BN98" i="6" s="1"/>
  <c r="Z86" i="6"/>
  <c r="BJ98" i="6" s="1"/>
  <c r="V86" i="6"/>
  <c r="BF98" i="6" s="1"/>
  <c r="R86" i="6"/>
  <c r="BB98" i="6" s="1"/>
  <c r="N86" i="6"/>
  <c r="AX98" i="6" s="1"/>
  <c r="BU86" i="6"/>
  <c r="DE98" i="6" s="1"/>
  <c r="BQ86" i="6"/>
  <c r="DA98" i="6" s="1"/>
  <c r="BM86" i="6"/>
  <c r="CW98" i="6" s="1"/>
  <c r="BI86" i="6"/>
  <c r="CS98" i="6" s="1"/>
  <c r="BE86" i="6"/>
  <c r="CO98" i="6" s="1"/>
  <c r="AW86" i="6"/>
  <c r="CG98" i="6" s="1"/>
  <c r="AS86" i="6"/>
  <c r="CC98" i="6" s="1"/>
  <c r="AK86" i="6"/>
  <c r="BU98" i="6" s="1"/>
  <c r="AG86" i="6"/>
  <c r="BQ98" i="6" s="1"/>
  <c r="Y86" i="6"/>
  <c r="BI98" i="6" s="1"/>
  <c r="U86" i="6"/>
  <c r="BE98" i="6" s="1"/>
  <c r="M86" i="6"/>
  <c r="AW98" i="6" s="1"/>
  <c r="O44" i="6"/>
  <c r="O64" i="6"/>
  <c r="O24" i="6"/>
  <c r="O84" i="6"/>
  <c r="I44" i="6"/>
  <c r="I64" i="6"/>
  <c r="I24" i="6"/>
  <c r="I84" i="6"/>
  <c r="ED29" i="5" l="1"/>
  <c r="CK58" i="6"/>
  <c r="ED26" i="5"/>
  <c r="BY58" i="6"/>
  <c r="Z47" i="6"/>
  <c r="AZ87" i="6"/>
  <c r="R47" i="6"/>
  <c r="AC48" i="6"/>
  <c r="U48" i="6"/>
  <c r="P47" i="6"/>
  <c r="BF47" i="6"/>
  <c r="AT67" i="6"/>
  <c r="AP47" i="6"/>
  <c r="BV47" i="6"/>
  <c r="BZ87" i="6"/>
  <c r="AB87" i="6"/>
  <c r="BX87" i="6"/>
  <c r="BZ67" i="6"/>
  <c r="AH47" i="6"/>
  <c r="AS48" i="6"/>
  <c r="AV49" i="6"/>
  <c r="AX47" i="6"/>
  <c r="BI48" i="6"/>
  <c r="BL49" i="6"/>
  <c r="BN47" i="6"/>
  <c r="BY48" i="6"/>
  <c r="CB49" i="6"/>
  <c r="AJ47" i="6"/>
  <c r="AR87" i="6"/>
  <c r="BC88" i="6"/>
  <c r="BF89" i="6"/>
  <c r="AF49" i="6"/>
  <c r="CR7" i="6"/>
  <c r="AD67" i="6"/>
  <c r="BJ67" i="6"/>
  <c r="AA47" i="6"/>
  <c r="P87" i="6"/>
  <c r="AJ87" i="6"/>
  <c r="AU88" i="6"/>
  <c r="AX89" i="6"/>
  <c r="V67" i="6"/>
  <c r="AL67" i="6"/>
  <c r="BB67" i="6"/>
  <c r="BR67" i="6"/>
  <c r="S47" i="6"/>
  <c r="AI47" i="6"/>
  <c r="AY47" i="6"/>
  <c r="BO47" i="6"/>
  <c r="X49" i="6"/>
  <c r="AK48" i="6"/>
  <c r="AN49" i="6"/>
  <c r="BA48" i="6"/>
  <c r="BD49" i="6"/>
  <c r="BQ48" i="6"/>
  <c r="BT49" i="6"/>
  <c r="P27" i="6"/>
  <c r="AJ27" i="6"/>
  <c r="DA7" i="6"/>
  <c r="CO7" i="6"/>
  <c r="BB28" i="6"/>
  <c r="AY27" i="6"/>
  <c r="BN28" i="6"/>
  <c r="BK27" i="6"/>
  <c r="AQ47" i="6"/>
  <c r="BG47" i="6"/>
  <c r="BW47" i="6"/>
  <c r="AB27" i="6"/>
  <c r="BV87" i="6"/>
  <c r="AT97" i="6"/>
  <c r="DB97" i="6"/>
  <c r="S48" i="6"/>
  <c r="V49" i="6"/>
  <c r="AB47" i="6"/>
  <c r="AM48" i="6"/>
  <c r="BF97" i="6"/>
  <c r="S88" i="6"/>
  <c r="V89" i="6"/>
  <c r="AE88" i="6"/>
  <c r="AH89" i="6"/>
  <c r="BV97" i="6"/>
  <c r="CD97" i="6"/>
  <c r="BH87" i="6"/>
  <c r="BL87" i="6"/>
  <c r="BP87" i="6"/>
  <c r="CA88" i="6"/>
  <c r="CD89" i="6"/>
  <c r="AT75" i="6"/>
  <c r="BB75" i="6"/>
  <c r="BJ75" i="6"/>
  <c r="BR75" i="6"/>
  <c r="BZ75" i="6"/>
  <c r="CH75" i="6"/>
  <c r="CP75" i="6"/>
  <c r="CX75" i="6"/>
  <c r="AQ55" i="6"/>
  <c r="AY55" i="6"/>
  <c r="BG55" i="6"/>
  <c r="BO55" i="6"/>
  <c r="BW55" i="6"/>
  <c r="CE55" i="6"/>
  <c r="CM55" i="6"/>
  <c r="CU55" i="6"/>
  <c r="AV57" i="6"/>
  <c r="BD57" i="6"/>
  <c r="BL57" i="6"/>
  <c r="BT57" i="6"/>
  <c r="CB57" i="6"/>
  <c r="CJ57" i="6"/>
  <c r="CR57" i="6"/>
  <c r="CZ57" i="6"/>
  <c r="BB93" i="6"/>
  <c r="BZ93" i="6"/>
  <c r="CH93" i="6"/>
  <c r="AD71" i="6"/>
  <c r="AL71" i="6"/>
  <c r="AT71" i="6"/>
  <c r="BB71" i="6"/>
  <c r="BJ71" i="6"/>
  <c r="CM58" i="6"/>
  <c r="CD75" i="6"/>
  <c r="BF67" i="6"/>
  <c r="CU58" i="6"/>
  <c r="CL75" i="6"/>
  <c r="BN67" i="6"/>
  <c r="DC58" i="6"/>
  <c r="CT75" i="6"/>
  <c r="BV67" i="6"/>
  <c r="AP56" i="6"/>
  <c r="AM55" i="6"/>
  <c r="O47" i="6"/>
  <c r="J59" i="6"/>
  <c r="W24" i="5" s="1"/>
  <c r="AX56" i="6"/>
  <c r="AU55" i="6"/>
  <c r="W47" i="6"/>
  <c r="BF56" i="6"/>
  <c r="AQ51" i="6"/>
  <c r="BC55" i="6"/>
  <c r="AE47" i="6"/>
  <c r="AH93" i="6"/>
  <c r="X87" i="6"/>
  <c r="AT93" i="6"/>
  <c r="AM88" i="6"/>
  <c r="AP89" i="6"/>
  <c r="BN97" i="6"/>
  <c r="BJ93" i="6"/>
  <c r="AV87" i="6"/>
  <c r="BR93" i="6"/>
  <c r="BK88" i="6"/>
  <c r="BN89" i="6"/>
  <c r="CL97" i="6"/>
  <c r="BS88" i="6"/>
  <c r="BV89" i="6"/>
  <c r="CT97" i="6"/>
  <c r="CP93" i="6"/>
  <c r="R67" i="6"/>
  <c r="AP75" i="6"/>
  <c r="AH71" i="6"/>
  <c r="Z67" i="6"/>
  <c r="AX75" i="6"/>
  <c r="AP71" i="6"/>
  <c r="AH67" i="6"/>
  <c r="BF75" i="6"/>
  <c r="AX71" i="6"/>
  <c r="AP67" i="6"/>
  <c r="BN75" i="6"/>
  <c r="BF71" i="6"/>
  <c r="AX67" i="6"/>
  <c r="BV75" i="6"/>
  <c r="BN71" i="6"/>
  <c r="BR71" i="6"/>
  <c r="BZ71" i="6"/>
  <c r="CH71" i="6"/>
  <c r="AA51" i="6"/>
  <c r="AI51" i="6"/>
  <c r="BV71" i="6"/>
  <c r="CD71" i="6"/>
  <c r="CL71" i="6"/>
  <c r="AE51" i="6"/>
  <c r="AM51" i="6"/>
  <c r="AU51" i="6"/>
  <c r="AM47" i="6"/>
  <c r="BK55" i="6"/>
  <c r="BC51" i="6"/>
  <c r="AU47" i="6"/>
  <c r="BS55" i="6"/>
  <c r="BK51" i="6"/>
  <c r="BC47" i="6"/>
  <c r="CA55" i="6"/>
  <c r="BS51" i="6"/>
  <c r="BK47" i="6"/>
  <c r="CI55" i="6"/>
  <c r="CA51" i="6"/>
  <c r="BS47" i="6"/>
  <c r="CQ55" i="6"/>
  <c r="CI51" i="6"/>
  <c r="CA47" i="6"/>
  <c r="CY55" i="6"/>
  <c r="AJ53" i="6"/>
  <c r="V47" i="6"/>
  <c r="AR53" i="6"/>
  <c r="AD47" i="6"/>
  <c r="AZ53" i="6"/>
  <c r="AL47" i="6"/>
  <c r="BH53" i="6"/>
  <c r="AT47" i="6"/>
  <c r="BP53" i="6"/>
  <c r="BB47" i="6"/>
  <c r="BX53" i="6"/>
  <c r="BJ47" i="6"/>
  <c r="CF53" i="6"/>
  <c r="BR47" i="6"/>
  <c r="CN53" i="6"/>
  <c r="BZ47" i="6"/>
  <c r="R87" i="6"/>
  <c r="V87" i="6"/>
  <c r="Z87" i="6"/>
  <c r="AD87" i="6"/>
  <c r="AH87" i="6"/>
  <c r="AL87" i="6"/>
  <c r="AP87" i="6"/>
  <c r="AT87" i="6"/>
  <c r="AX87" i="6"/>
  <c r="BB87" i="6"/>
  <c r="BF87" i="6"/>
  <c r="BJ87" i="6"/>
  <c r="BN87" i="6"/>
  <c r="BR87" i="6"/>
  <c r="AC47" i="6"/>
  <c r="BA55" i="6"/>
  <c r="BM47" i="6"/>
  <c r="CK55" i="6"/>
  <c r="AH53" i="6"/>
  <c r="AE48" i="6"/>
  <c r="AH49" i="6"/>
  <c r="BF57" i="6"/>
  <c r="BB53" i="6"/>
  <c r="AY51" i="6"/>
  <c r="BG51" i="6"/>
  <c r="BO51" i="6"/>
  <c r="BW51" i="6"/>
  <c r="CE51" i="6"/>
  <c r="CM51" i="6"/>
  <c r="AO51" i="6"/>
  <c r="BY51" i="6"/>
  <c r="AT57" i="6"/>
  <c r="AT53" i="6"/>
  <c r="AP49" i="6"/>
  <c r="BN57" i="6"/>
  <c r="AN35" i="6"/>
  <c r="AZ35" i="6"/>
  <c r="BH35" i="6"/>
  <c r="CL36" i="6"/>
  <c r="BP27" i="6"/>
  <c r="BZ36" i="6"/>
  <c r="AJ31" i="6"/>
  <c r="AR31" i="6"/>
  <c r="AZ31" i="6"/>
  <c r="CN35" i="6"/>
  <c r="CF31" i="6"/>
  <c r="BX27" i="6"/>
  <c r="CV35" i="6"/>
  <c r="BG31" i="6"/>
  <c r="BO31" i="6"/>
  <c r="BS31" i="6"/>
  <c r="CA31" i="6"/>
  <c r="AB31" i="6"/>
  <c r="X27" i="6"/>
  <c r="AV35" i="6"/>
  <c r="AN31" i="6"/>
  <c r="AF27" i="6"/>
  <c r="BD35" i="6"/>
  <c r="AV31" i="6"/>
  <c r="AN27" i="6"/>
  <c r="BL35" i="6"/>
  <c r="CB31" i="6"/>
  <c r="BT27" i="6"/>
  <c r="CR35" i="6"/>
  <c r="CJ31" i="6"/>
  <c r="AX28" i="6"/>
  <c r="AU27" i="6"/>
  <c r="BV36" i="6"/>
  <c r="BK31" i="6"/>
  <c r="BF28" i="6"/>
  <c r="BC27" i="6"/>
  <c r="CD36" i="6"/>
  <c r="BJ28" i="6"/>
  <c r="BG27" i="6"/>
  <c r="CH36" i="6"/>
  <c r="BW31" i="6"/>
  <c r="BR28" i="6"/>
  <c r="BO27" i="6"/>
  <c r="CP36" i="6"/>
  <c r="CO11" i="6"/>
  <c r="CS12" i="6"/>
  <c r="CQ12" i="6"/>
  <c r="DA11" i="6"/>
  <c r="CC7" i="6"/>
  <c r="DA15" i="6"/>
  <c r="CZ7" i="6"/>
  <c r="CD7" i="6"/>
  <c r="DB15" i="6"/>
  <c r="CB7" i="6"/>
  <c r="AM92" i="6"/>
  <c r="AF87" i="6"/>
  <c r="AU92" i="6"/>
  <c r="BO96" i="6"/>
  <c r="CE96" i="6"/>
  <c r="CA92" i="6"/>
  <c r="BT87" i="6"/>
  <c r="CI92" i="6"/>
  <c r="CU96" i="6"/>
  <c r="W89" i="6"/>
  <c r="AI93" i="6"/>
  <c r="AU97" i="6"/>
  <c r="AA89" i="6"/>
  <c r="AE89" i="6"/>
  <c r="AQ93" i="6"/>
  <c r="BC97" i="6"/>
  <c r="AI89" i="6"/>
  <c r="AM89" i="6"/>
  <c r="AY93" i="6"/>
  <c r="BK97" i="6"/>
  <c r="AQ89" i="6"/>
  <c r="BC93" i="6"/>
  <c r="BO97" i="6"/>
  <c r="BG89" i="6"/>
  <c r="BS93" i="6"/>
  <c r="CE97" i="6"/>
  <c r="BO89" i="6"/>
  <c r="CA93" i="6"/>
  <c r="CM97" i="6"/>
  <c r="BS89" i="6"/>
  <c r="CQ97" i="6"/>
  <c r="AE92" i="6"/>
  <c r="AQ96" i="6"/>
  <c r="AA88" i="6"/>
  <c r="AD89" i="6"/>
  <c r="AP93" i="6"/>
  <c r="BB97" i="6"/>
  <c r="AQ92" i="6"/>
  <c r="BC96" i="6"/>
  <c r="AI88" i="6"/>
  <c r="AL89" i="6"/>
  <c r="AX93" i="6"/>
  <c r="BJ97" i="6"/>
  <c r="AY92" i="6"/>
  <c r="BK96" i="6"/>
  <c r="AQ88" i="6"/>
  <c r="AT89" i="6"/>
  <c r="BF93" i="6"/>
  <c r="BR97" i="6"/>
  <c r="BG92" i="6"/>
  <c r="BS96" i="6"/>
  <c r="AY88" i="6"/>
  <c r="BB89" i="6"/>
  <c r="BN93" i="6"/>
  <c r="BZ97" i="6"/>
  <c r="BO92" i="6"/>
  <c r="CA96" i="6"/>
  <c r="BG88" i="6"/>
  <c r="BJ89" i="6"/>
  <c r="BV93" i="6"/>
  <c r="CH97" i="6"/>
  <c r="BW92" i="6"/>
  <c r="CI96" i="6"/>
  <c r="BO88" i="6"/>
  <c r="BR89" i="6"/>
  <c r="CD93" i="6"/>
  <c r="CP97" i="6"/>
  <c r="CE92" i="6"/>
  <c r="CQ96" i="6"/>
  <c r="BW88" i="6"/>
  <c r="BZ89" i="6"/>
  <c r="CL93" i="6"/>
  <c r="CX97" i="6"/>
  <c r="CM92" i="6"/>
  <c r="CY96" i="6"/>
  <c r="Q87" i="6"/>
  <c r="AC91" i="6"/>
  <c r="AO95" i="6"/>
  <c r="U87" i="6"/>
  <c r="AG91" i="6"/>
  <c r="AS95" i="6"/>
  <c r="Y87" i="6"/>
  <c r="AK91" i="6"/>
  <c r="AW95" i="6"/>
  <c r="AC87" i="6"/>
  <c r="AO91" i="6"/>
  <c r="BA95" i="6"/>
  <c r="AG87" i="6"/>
  <c r="AS91" i="6"/>
  <c r="BE95" i="6"/>
  <c r="AK87" i="6"/>
  <c r="AW91" i="6"/>
  <c r="BI95" i="6"/>
  <c r="AO87" i="6"/>
  <c r="BA91" i="6"/>
  <c r="BM95" i="6"/>
  <c r="AS87" i="6"/>
  <c r="BE91" i="6"/>
  <c r="BQ95" i="6"/>
  <c r="AW87" i="6"/>
  <c r="BI91" i="6"/>
  <c r="BU95" i="6"/>
  <c r="BA87" i="6"/>
  <c r="BM91" i="6"/>
  <c r="BY95" i="6"/>
  <c r="BE87" i="6"/>
  <c r="BQ91" i="6"/>
  <c r="CC95" i="6"/>
  <c r="BI87" i="6"/>
  <c r="BU91" i="6"/>
  <c r="CG95" i="6"/>
  <c r="BM87" i="6"/>
  <c r="BY91" i="6"/>
  <c r="CK95" i="6"/>
  <c r="BQ87" i="6"/>
  <c r="CC91" i="6"/>
  <c r="CO95" i="6"/>
  <c r="BU87" i="6"/>
  <c r="CG91" i="6"/>
  <c r="CS95" i="6"/>
  <c r="BY87" i="6"/>
  <c r="CK91" i="6"/>
  <c r="CW95" i="6"/>
  <c r="X69" i="6"/>
  <c r="AM74" i="6"/>
  <c r="AV77" i="6"/>
  <c r="AB69" i="6"/>
  <c r="AQ74" i="6"/>
  <c r="AZ77" i="6"/>
  <c r="AF69" i="6"/>
  <c r="AU74" i="6"/>
  <c r="BD77" i="6"/>
  <c r="AJ69" i="6"/>
  <c r="AY74" i="6"/>
  <c r="BH77" i="6"/>
  <c r="AN69" i="6"/>
  <c r="BC74" i="6"/>
  <c r="BL77" i="6"/>
  <c r="AR69" i="6"/>
  <c r="BG74" i="6"/>
  <c r="BP77" i="6"/>
  <c r="AV69" i="6"/>
  <c r="BK74" i="6"/>
  <c r="BT77" i="6"/>
  <c r="AZ69" i="6"/>
  <c r="BO74" i="6"/>
  <c r="BX77" i="6"/>
  <c r="BD69" i="6"/>
  <c r="BS74" i="6"/>
  <c r="CB77" i="6"/>
  <c r="BH69" i="6"/>
  <c r="BW74" i="6"/>
  <c r="CF77" i="6"/>
  <c r="BL69" i="6"/>
  <c r="CA74" i="6"/>
  <c r="CJ77" i="6"/>
  <c r="BP69" i="6"/>
  <c r="CE74" i="6"/>
  <c r="CN77" i="6"/>
  <c r="BT69" i="6"/>
  <c r="CI74" i="6"/>
  <c r="CR77" i="6"/>
  <c r="BX69" i="6"/>
  <c r="CM74" i="6"/>
  <c r="CV77" i="6"/>
  <c r="CB69" i="6"/>
  <c r="CQ74" i="6"/>
  <c r="CZ77" i="6"/>
  <c r="CF69" i="6"/>
  <c r="CU74" i="6"/>
  <c r="DD77" i="6"/>
  <c r="U49" i="6"/>
  <c r="AG53" i="6"/>
  <c r="AS57" i="6"/>
  <c r="Y49" i="6"/>
  <c r="AK53" i="6"/>
  <c r="AW57" i="6"/>
  <c r="AC49" i="6"/>
  <c r="AO53" i="6"/>
  <c r="BA57" i="6"/>
  <c r="AG49" i="6"/>
  <c r="AS53" i="6"/>
  <c r="BE57" i="6"/>
  <c r="AK49" i="6"/>
  <c r="AW53" i="6"/>
  <c r="BI57" i="6"/>
  <c r="AO49" i="6"/>
  <c r="BA53" i="6"/>
  <c r="BM57" i="6"/>
  <c r="AS49" i="6"/>
  <c r="BE53" i="6"/>
  <c r="BQ57" i="6"/>
  <c r="AW49" i="6"/>
  <c r="BI53" i="6"/>
  <c r="BU57" i="6"/>
  <c r="BA49" i="6"/>
  <c r="BM53" i="6"/>
  <c r="BY57" i="6"/>
  <c r="BE49" i="6"/>
  <c r="BQ53" i="6"/>
  <c r="CC57" i="6"/>
  <c r="BI49" i="6"/>
  <c r="BU53" i="6"/>
  <c r="CG57" i="6"/>
  <c r="BM49" i="6"/>
  <c r="BY53" i="6"/>
  <c r="CK57" i="6"/>
  <c r="BQ49" i="6"/>
  <c r="CC53" i="6"/>
  <c r="CO57" i="6"/>
  <c r="BU49" i="6"/>
  <c r="CG53" i="6"/>
  <c r="CS57" i="6"/>
  <c r="BY49" i="6"/>
  <c r="CK53" i="6"/>
  <c r="CW57" i="6"/>
  <c r="CC49" i="6"/>
  <c r="CO53" i="6"/>
  <c r="DA57" i="6"/>
  <c r="CG49" i="6"/>
  <c r="CS53" i="6"/>
  <c r="DE57" i="6"/>
  <c r="AG52" i="6"/>
  <c r="AS56" i="6"/>
  <c r="M59" i="6"/>
  <c r="Z24" i="5" s="1"/>
  <c r="Y48" i="6"/>
  <c r="AB49" i="6"/>
  <c r="AN53" i="6"/>
  <c r="AZ57" i="6"/>
  <c r="AO52" i="6"/>
  <c r="BA56" i="6"/>
  <c r="AG48" i="6"/>
  <c r="AJ49" i="6"/>
  <c r="AV53" i="6"/>
  <c r="BH57" i="6"/>
  <c r="AW52" i="6"/>
  <c r="BI56" i="6"/>
  <c r="AO48" i="6"/>
  <c r="AR49" i="6"/>
  <c r="BD53" i="6"/>
  <c r="BP57" i="6"/>
  <c r="BE52" i="6"/>
  <c r="BQ56" i="6"/>
  <c r="AW48" i="6"/>
  <c r="AZ49" i="6"/>
  <c r="BL53" i="6"/>
  <c r="BX57" i="6"/>
  <c r="BM52" i="6"/>
  <c r="BY56" i="6"/>
  <c r="BE48" i="6"/>
  <c r="BH49" i="6"/>
  <c r="BT53" i="6"/>
  <c r="CF57" i="6"/>
  <c r="BU52" i="6"/>
  <c r="CG56" i="6"/>
  <c r="BM48" i="6"/>
  <c r="BP49" i="6"/>
  <c r="CB53" i="6"/>
  <c r="CN57" i="6"/>
  <c r="CC52" i="6"/>
  <c r="CO56" i="6"/>
  <c r="BU48" i="6"/>
  <c r="BX49" i="6"/>
  <c r="CJ53" i="6"/>
  <c r="CV57" i="6"/>
  <c r="CK52" i="6"/>
  <c r="CW56" i="6"/>
  <c r="CC48" i="6"/>
  <c r="CF49" i="6"/>
  <c r="CR53" i="6"/>
  <c r="DD57" i="6"/>
  <c r="V29" i="6"/>
  <c r="AK34" i="6"/>
  <c r="AT37" i="6"/>
  <c r="AD29" i="6"/>
  <c r="AS34" i="6"/>
  <c r="BB37" i="6"/>
  <c r="AH29" i="6"/>
  <c r="AW34" i="6"/>
  <c r="BF37" i="6"/>
  <c r="AL29" i="6"/>
  <c r="BA34" i="6"/>
  <c r="BJ37" i="6"/>
  <c r="AP29" i="6"/>
  <c r="BE34" i="6"/>
  <c r="BN37" i="6"/>
  <c r="AT29" i="6"/>
  <c r="BI34" i="6"/>
  <c r="BR37" i="6"/>
  <c r="BD27" i="6"/>
  <c r="BP31" i="6"/>
  <c r="CB35" i="6"/>
  <c r="BH27" i="6"/>
  <c r="BT31" i="6"/>
  <c r="CF35" i="6"/>
  <c r="BL27" i="6"/>
  <c r="BX31" i="6"/>
  <c r="CJ35" i="6"/>
  <c r="AR27" i="6"/>
  <c r="BD31" i="6"/>
  <c r="BP35" i="6"/>
  <c r="AV27" i="6"/>
  <c r="BH31" i="6"/>
  <c r="BT35" i="6"/>
  <c r="AZ27" i="6"/>
  <c r="BL31" i="6"/>
  <c r="BX35" i="6"/>
  <c r="BV29" i="6"/>
  <c r="CK34" i="6"/>
  <c r="CT37" i="6"/>
  <c r="BZ29" i="6"/>
  <c r="CO34" i="6"/>
  <c r="CX37" i="6"/>
  <c r="CD29" i="6"/>
  <c r="CS34" i="6"/>
  <c r="DB37" i="6"/>
  <c r="DC7" i="6"/>
  <c r="CU9" i="6"/>
  <c r="CS7" i="6"/>
  <c r="DE11" i="6"/>
  <c r="CI9" i="6"/>
  <c r="CU13" i="6"/>
  <c r="CI7" i="6"/>
  <c r="CU11" i="6"/>
  <c r="T68" i="6"/>
  <c r="Q67" i="6"/>
  <c r="AC71" i="6"/>
  <c r="AR76" i="6"/>
  <c r="X68" i="6"/>
  <c r="U67" i="6"/>
  <c r="AG71" i="6"/>
  <c r="AV76" i="6"/>
  <c r="AB68" i="6"/>
  <c r="Y67" i="6"/>
  <c r="AK71" i="6"/>
  <c r="AZ76" i="6"/>
  <c r="AF68" i="6"/>
  <c r="AC67" i="6"/>
  <c r="AO71" i="6"/>
  <c r="BD76" i="6"/>
  <c r="AJ68" i="6"/>
  <c r="AG67" i="6"/>
  <c r="AS71" i="6"/>
  <c r="BH76" i="6"/>
  <c r="AN68" i="6"/>
  <c r="AK67" i="6"/>
  <c r="AW71" i="6"/>
  <c r="BL76" i="6"/>
  <c r="AR68" i="6"/>
  <c r="AO67" i="6"/>
  <c r="BA71" i="6"/>
  <c r="BP76" i="6"/>
  <c r="AV68" i="6"/>
  <c r="AS67" i="6"/>
  <c r="BE71" i="6"/>
  <c r="BT76" i="6"/>
  <c r="AZ68" i="6"/>
  <c r="AW67" i="6"/>
  <c r="BI71" i="6"/>
  <c r="BX76" i="6"/>
  <c r="BD68" i="6"/>
  <c r="BA67" i="6"/>
  <c r="BM71" i="6"/>
  <c r="CB76" i="6"/>
  <c r="BH68" i="6"/>
  <c r="BE67" i="6"/>
  <c r="BQ71" i="6"/>
  <c r="CF76" i="6"/>
  <c r="BL68" i="6"/>
  <c r="BI67" i="6"/>
  <c r="BU71" i="6"/>
  <c r="CJ76" i="6"/>
  <c r="BP68" i="6"/>
  <c r="BM67" i="6"/>
  <c r="BY71" i="6"/>
  <c r="CN76" i="6"/>
  <c r="BT68" i="6"/>
  <c r="BQ67" i="6"/>
  <c r="CC71" i="6"/>
  <c r="CR76" i="6"/>
  <c r="BX68" i="6"/>
  <c r="BU67" i="6"/>
  <c r="CG71" i="6"/>
  <c r="CV76" i="6"/>
  <c r="CB68" i="6"/>
  <c r="BY67" i="6"/>
  <c r="CK71" i="6"/>
  <c r="CZ76" i="6"/>
  <c r="AX58" i="6"/>
  <c r="U47" i="6"/>
  <c r="AG51" i="6"/>
  <c r="AS55" i="6"/>
  <c r="AI49" i="6"/>
  <c r="AU53" i="6"/>
  <c r="BG57" i="6"/>
  <c r="BN58" i="6"/>
  <c r="AK47" i="6"/>
  <c r="AW51" i="6"/>
  <c r="BI55" i="6"/>
  <c r="BS49" i="6"/>
  <c r="CE53" i="6"/>
  <c r="CQ57" i="6"/>
  <c r="CX58" i="6"/>
  <c r="BU47" i="6"/>
  <c r="CG51" i="6"/>
  <c r="CS55" i="6"/>
  <c r="AE52" i="6"/>
  <c r="AQ56" i="6"/>
  <c r="X47" i="6"/>
  <c r="AQ52" i="6"/>
  <c r="BC56" i="6"/>
  <c r="AF47" i="6"/>
  <c r="AY52" i="6"/>
  <c r="BK56" i="6"/>
  <c r="AN47" i="6"/>
  <c r="AR47" i="6"/>
  <c r="AV47" i="6"/>
  <c r="AZ47" i="6"/>
  <c r="BD47" i="6"/>
  <c r="BH47" i="6"/>
  <c r="BL47" i="6"/>
  <c r="BP47" i="6"/>
  <c r="BT47" i="6"/>
  <c r="BX47" i="6"/>
  <c r="BJ32" i="6"/>
  <c r="BP34" i="6"/>
  <c r="CB38" i="6"/>
  <c r="BN32" i="6"/>
  <c r="BT34" i="6"/>
  <c r="CF38" i="6"/>
  <c r="BR32" i="6"/>
  <c r="BX34" i="6"/>
  <c r="CJ38" i="6"/>
  <c r="BV28" i="6"/>
  <c r="BS27" i="6"/>
  <c r="CE31" i="6"/>
  <c r="CT36" i="6"/>
  <c r="BZ28" i="6"/>
  <c r="BW27" i="6"/>
  <c r="CI31" i="6"/>
  <c r="CX36" i="6"/>
  <c r="CD28" i="6"/>
  <c r="CA27" i="6"/>
  <c r="CM31" i="6"/>
  <c r="DB36" i="6"/>
  <c r="R28" i="6"/>
  <c r="O27" i="6"/>
  <c r="AA31" i="6"/>
  <c r="AP36" i="6"/>
  <c r="V28" i="6"/>
  <c r="S27" i="6"/>
  <c r="AE31" i="6"/>
  <c r="AT36" i="6"/>
  <c r="Z28" i="6"/>
  <c r="W27" i="6"/>
  <c r="AI31" i="6"/>
  <c r="AX36" i="6"/>
  <c r="AD28" i="6"/>
  <c r="AA27" i="6"/>
  <c r="AM31" i="6"/>
  <c r="BB36" i="6"/>
  <c r="AH28" i="6"/>
  <c r="AE27" i="6"/>
  <c r="AQ31" i="6"/>
  <c r="BF36" i="6"/>
  <c r="AL28" i="6"/>
  <c r="AI27" i="6"/>
  <c r="AU31" i="6"/>
  <c r="BJ36" i="6"/>
  <c r="AP28" i="6"/>
  <c r="AM27" i="6"/>
  <c r="AY31" i="6"/>
  <c r="BN36" i="6"/>
  <c r="AT28" i="6"/>
  <c r="AQ27" i="6"/>
  <c r="BC31" i="6"/>
  <c r="BR36" i="6"/>
  <c r="BV32" i="6"/>
  <c r="CB34" i="6"/>
  <c r="CN38" i="6"/>
  <c r="BZ32" i="6"/>
  <c r="CF34" i="6"/>
  <c r="CR38" i="6"/>
  <c r="CD32" i="6"/>
  <c r="CJ34" i="6"/>
  <c r="CV38" i="6"/>
  <c r="DF9" i="6"/>
  <c r="CP7" i="6"/>
  <c r="DE12" i="6"/>
  <c r="CX9" i="6"/>
  <c r="CN7" i="6"/>
  <c r="DC12" i="6"/>
  <c r="CJ9" i="6"/>
  <c r="CV13" i="6"/>
  <c r="CF7" i="6"/>
  <c r="CU12" i="6"/>
  <c r="DD15" i="6"/>
  <c r="CH9" i="6"/>
  <c r="CT13" i="6"/>
  <c r="DF17" i="6"/>
  <c r="CQ7" i="6"/>
  <c r="DC11" i="6"/>
  <c r="CE7" i="6"/>
  <c r="CQ11" i="6"/>
  <c r="DC15" i="6"/>
  <c r="CQ9" i="6"/>
  <c r="DC13" i="6"/>
  <c r="AY96" i="6"/>
  <c r="BG96" i="6"/>
  <c r="AN87" i="6"/>
  <c r="BC92" i="6"/>
  <c r="BK92" i="6"/>
  <c r="BW96" i="6"/>
  <c r="BD87" i="6"/>
  <c r="BS92" i="6"/>
  <c r="CM96" i="6"/>
  <c r="AM93" i="6"/>
  <c r="AY97" i="6"/>
  <c r="AU93" i="6"/>
  <c r="BG97" i="6"/>
  <c r="AU89" i="6"/>
  <c r="BG93" i="6"/>
  <c r="BS97" i="6"/>
  <c r="AY89" i="6"/>
  <c r="BK93" i="6"/>
  <c r="BW97" i="6"/>
  <c r="BC89" i="6"/>
  <c r="BO93" i="6"/>
  <c r="CA97" i="6"/>
  <c r="BK89" i="6"/>
  <c r="BW93" i="6"/>
  <c r="CI97" i="6"/>
  <c r="CE93" i="6"/>
  <c r="BW89" i="6"/>
  <c r="CI93" i="6"/>
  <c r="CU97" i="6"/>
  <c r="CA89" i="6"/>
  <c r="CM93" i="6"/>
  <c r="CY97" i="6"/>
  <c r="CE89" i="6"/>
  <c r="CQ93" i="6"/>
  <c r="DC97" i="6"/>
  <c r="AK52" i="6"/>
  <c r="AW56" i="6"/>
  <c r="AS52" i="6"/>
  <c r="BE56" i="6"/>
  <c r="BA52" i="6"/>
  <c r="BM56" i="6"/>
  <c r="BI52" i="6"/>
  <c r="BU56" i="6"/>
  <c r="BQ52" i="6"/>
  <c r="CC56" i="6"/>
  <c r="BY52" i="6"/>
  <c r="CK56" i="6"/>
  <c r="CG52" i="6"/>
  <c r="CS56" i="6"/>
  <c r="CO52" i="6"/>
  <c r="DA56" i="6"/>
  <c r="BJ29" i="6"/>
  <c r="BY34" i="6"/>
  <c r="CH37" i="6"/>
  <c r="BN29" i="6"/>
  <c r="CC34" i="6"/>
  <c r="CL37" i="6"/>
  <c r="BR29" i="6"/>
  <c r="CG34" i="6"/>
  <c r="CP37" i="6"/>
  <c r="AX29" i="6"/>
  <c r="BM34" i="6"/>
  <c r="BV37" i="6"/>
  <c r="BB29" i="6"/>
  <c r="BQ34" i="6"/>
  <c r="BZ37" i="6"/>
  <c r="BF29" i="6"/>
  <c r="BU34" i="6"/>
  <c r="CD37" i="6"/>
  <c r="CY9" i="6"/>
  <c r="CO9" i="6"/>
  <c r="DA13" i="6"/>
  <c r="AF72" i="6"/>
  <c r="AL74" i="6"/>
  <c r="AX78" i="6"/>
  <c r="AJ72" i="6"/>
  <c r="AP74" i="6"/>
  <c r="BB78" i="6"/>
  <c r="AN72" i="6"/>
  <c r="AT74" i="6"/>
  <c r="BF78" i="6"/>
  <c r="AR72" i="6"/>
  <c r="AX74" i="6"/>
  <c r="BJ78" i="6"/>
  <c r="AV72" i="6"/>
  <c r="BB74" i="6"/>
  <c r="BN78" i="6"/>
  <c r="AZ72" i="6"/>
  <c r="BF74" i="6"/>
  <c r="BR78" i="6"/>
  <c r="BD72" i="6"/>
  <c r="BJ74" i="6"/>
  <c r="BV78" i="6"/>
  <c r="BH72" i="6"/>
  <c r="BN74" i="6"/>
  <c r="BZ78" i="6"/>
  <c r="BL72" i="6"/>
  <c r="BR74" i="6"/>
  <c r="CD78" i="6"/>
  <c r="BP72" i="6"/>
  <c r="BV74" i="6"/>
  <c r="CH78" i="6"/>
  <c r="BT72" i="6"/>
  <c r="BZ74" i="6"/>
  <c r="CL78" i="6"/>
  <c r="BX72" i="6"/>
  <c r="CD74" i="6"/>
  <c r="CP78" i="6"/>
  <c r="CB72" i="6"/>
  <c r="CH74" i="6"/>
  <c r="CT78" i="6"/>
  <c r="CF72" i="6"/>
  <c r="CL74" i="6"/>
  <c r="CX78" i="6"/>
  <c r="CJ72" i="6"/>
  <c r="CP74" i="6"/>
  <c r="DB78" i="6"/>
  <c r="CN72" i="6"/>
  <c r="CT74" i="6"/>
  <c r="DF78" i="6"/>
  <c r="AA49" i="6"/>
  <c r="AM53" i="6"/>
  <c r="AY57" i="6"/>
  <c r="BF58" i="6"/>
  <c r="AQ49" i="6"/>
  <c r="BC53" i="6"/>
  <c r="BO57" i="6"/>
  <c r="BV58" i="6"/>
  <c r="BZ58" i="6"/>
  <c r="CD58" i="6"/>
  <c r="CH58" i="6"/>
  <c r="CL58" i="6"/>
  <c r="CP58" i="6"/>
  <c r="CA49" i="6"/>
  <c r="CM53" i="6"/>
  <c r="CY57" i="6"/>
  <c r="DF58" i="6"/>
  <c r="CH32" i="6"/>
  <c r="CN34" i="6"/>
  <c r="CZ38" i="6"/>
  <c r="CL32" i="6"/>
  <c r="CR34" i="6"/>
  <c r="DD38" i="6"/>
  <c r="CP32" i="6"/>
  <c r="CV34" i="6"/>
  <c r="AD32" i="6"/>
  <c r="AJ34" i="6"/>
  <c r="AV38" i="6"/>
  <c r="AH32" i="6"/>
  <c r="AN34" i="6"/>
  <c r="AZ38" i="6"/>
  <c r="AL32" i="6"/>
  <c r="AR34" i="6"/>
  <c r="BD38" i="6"/>
  <c r="AP32" i="6"/>
  <c r="AV34" i="6"/>
  <c r="BH38" i="6"/>
  <c r="AT32" i="6"/>
  <c r="AZ34" i="6"/>
  <c r="BL38" i="6"/>
  <c r="AX32" i="6"/>
  <c r="BD34" i="6"/>
  <c r="BP38" i="6"/>
  <c r="BB32" i="6"/>
  <c r="BH34" i="6"/>
  <c r="BT38" i="6"/>
  <c r="BF32" i="6"/>
  <c r="BL34" i="6"/>
  <c r="BX38" i="6"/>
  <c r="CV9" i="6"/>
  <c r="CT9" i="6"/>
  <c r="DF13" i="6"/>
  <c r="CL9" i="6"/>
  <c r="CX13" i="6"/>
  <c r="CZ15" i="6"/>
  <c r="CW9" i="6"/>
  <c r="CK9" i="6"/>
  <c r="CW13" i="6"/>
  <c r="CK7" i="6"/>
  <c r="CW11" i="6"/>
  <c r="K46" i="6"/>
  <c r="AL55" i="6" s="1"/>
  <c r="U69" i="6"/>
  <c r="X70" i="6"/>
  <c r="AM75" i="6"/>
  <c r="AB70" i="6"/>
  <c r="AQ75" i="6"/>
  <c r="AF70" i="6"/>
  <c r="AU75" i="6"/>
  <c r="AJ70" i="6"/>
  <c r="AY75" i="6"/>
  <c r="AN70" i="6"/>
  <c r="BC75" i="6"/>
  <c r="AR70" i="6"/>
  <c r="BG75" i="6"/>
  <c r="AV70" i="6"/>
  <c r="BK75" i="6"/>
  <c r="AW69" i="6"/>
  <c r="BI73" i="6"/>
  <c r="BU77" i="6"/>
  <c r="BA69" i="6"/>
  <c r="BD70" i="6"/>
  <c r="BS75" i="6"/>
  <c r="BH70" i="6"/>
  <c r="BW75" i="6"/>
  <c r="BI69" i="6"/>
  <c r="CA75" i="6"/>
  <c r="BP70" i="6"/>
  <c r="CE75" i="6"/>
  <c r="BT70" i="6"/>
  <c r="CI75" i="6"/>
  <c r="BU69" i="6"/>
  <c r="CM75" i="6"/>
  <c r="CB70" i="6"/>
  <c r="CK73" i="6"/>
  <c r="CF70" i="6"/>
  <c r="CU75" i="6"/>
  <c r="CG69" i="6"/>
  <c r="CS73" i="6"/>
  <c r="DE77" i="6"/>
  <c r="K86" i="6"/>
  <c r="AU98" i="6" s="1"/>
  <c r="K66" i="6"/>
  <c r="AU58" i="6" s="1"/>
  <c r="Q86" i="6"/>
  <c r="BA98" i="6" s="1"/>
  <c r="Q66" i="6"/>
  <c r="BA78" i="6" s="1"/>
  <c r="AB91" i="6"/>
  <c r="Y90" i="6"/>
  <c r="AK94" i="6"/>
  <c r="AN95" i="6"/>
  <c r="AJ91" i="6"/>
  <c r="AG90" i="6"/>
  <c r="AS94" i="6"/>
  <c r="AV95" i="6"/>
  <c r="AN91" i="6"/>
  <c r="AK90" i="6"/>
  <c r="AW94" i="6"/>
  <c r="AZ95" i="6"/>
  <c r="AR91" i="6"/>
  <c r="AO90" i="6"/>
  <c r="BA94" i="6"/>
  <c r="BD95" i="6"/>
  <c r="AV91" i="6"/>
  <c r="AS90" i="6"/>
  <c r="BE94" i="6"/>
  <c r="BH95" i="6"/>
  <c r="AZ91" i="6"/>
  <c r="AW90" i="6"/>
  <c r="BI94" i="6"/>
  <c r="BL95" i="6"/>
  <c r="BD91" i="6"/>
  <c r="BA90" i="6"/>
  <c r="BM94" i="6"/>
  <c r="BP95" i="6"/>
  <c r="BH91" i="6"/>
  <c r="BE90" i="6"/>
  <c r="BQ94" i="6"/>
  <c r="BT95" i="6"/>
  <c r="BL91" i="6"/>
  <c r="BI90" i="6"/>
  <c r="BU94" i="6"/>
  <c r="BX95" i="6"/>
  <c r="BP91" i="6"/>
  <c r="BM90" i="6"/>
  <c r="BY94" i="6"/>
  <c r="CB95" i="6"/>
  <c r="BT91" i="6"/>
  <c r="BQ90" i="6"/>
  <c r="CC94" i="6"/>
  <c r="CF95" i="6"/>
  <c r="BX91" i="6"/>
  <c r="BU90" i="6"/>
  <c r="CG94" i="6"/>
  <c r="CJ95" i="6"/>
  <c r="CB91" i="6"/>
  <c r="BY90" i="6"/>
  <c r="CK94" i="6"/>
  <c r="CN95" i="6"/>
  <c r="CF91" i="6"/>
  <c r="CC90" i="6"/>
  <c r="CO94" i="6"/>
  <c r="CR95" i="6"/>
  <c r="CJ91" i="6"/>
  <c r="CG90" i="6"/>
  <c r="CS94" i="6"/>
  <c r="CV95" i="6"/>
  <c r="T88" i="6"/>
  <c r="Z90" i="6"/>
  <c r="AF92" i="6"/>
  <c r="AL94" i="6"/>
  <c r="AR96" i="6"/>
  <c r="X88" i="6"/>
  <c r="AD90" i="6"/>
  <c r="AJ92" i="6"/>
  <c r="AP94" i="6"/>
  <c r="AV96" i="6"/>
  <c r="AB88" i="6"/>
  <c r="AH90" i="6"/>
  <c r="AN92" i="6"/>
  <c r="AT94" i="6"/>
  <c r="AZ96" i="6"/>
  <c r="AF88" i="6"/>
  <c r="AL90" i="6"/>
  <c r="AR92" i="6"/>
  <c r="AX94" i="6"/>
  <c r="BD96" i="6"/>
  <c r="AJ88" i="6"/>
  <c r="AP90" i="6"/>
  <c r="AV92" i="6"/>
  <c r="BB94" i="6"/>
  <c r="BH96" i="6"/>
  <c r="AN88" i="6"/>
  <c r="AT90" i="6"/>
  <c r="AZ92" i="6"/>
  <c r="BF94" i="6"/>
  <c r="BL96" i="6"/>
  <c r="AR88" i="6"/>
  <c r="AX90" i="6"/>
  <c r="BD92" i="6"/>
  <c r="BJ94" i="6"/>
  <c r="BP96" i="6"/>
  <c r="AV88" i="6"/>
  <c r="BB90" i="6"/>
  <c r="BH92" i="6"/>
  <c r="BN94" i="6"/>
  <c r="BT96" i="6"/>
  <c r="AZ88" i="6"/>
  <c r="BF90" i="6"/>
  <c r="BL92" i="6"/>
  <c r="BR94" i="6"/>
  <c r="BX96" i="6"/>
  <c r="BD88" i="6"/>
  <c r="BJ90" i="6"/>
  <c r="BP92" i="6"/>
  <c r="BV94" i="6"/>
  <c r="CB96" i="6"/>
  <c r="BH88" i="6"/>
  <c r="BN90" i="6"/>
  <c r="BT92" i="6"/>
  <c r="BZ94" i="6"/>
  <c r="CF96" i="6"/>
  <c r="BL88" i="6"/>
  <c r="BR90" i="6"/>
  <c r="BX92" i="6"/>
  <c r="CD94" i="6"/>
  <c r="CJ96" i="6"/>
  <c r="BP88" i="6"/>
  <c r="BV90" i="6"/>
  <c r="CB92" i="6"/>
  <c r="CH94" i="6"/>
  <c r="CN96" i="6"/>
  <c r="BT88" i="6"/>
  <c r="BZ90" i="6"/>
  <c r="CF92" i="6"/>
  <c r="CL94" i="6"/>
  <c r="CR96" i="6"/>
  <c r="BX88" i="6"/>
  <c r="CD90" i="6"/>
  <c r="CJ92" i="6"/>
  <c r="CP94" i="6"/>
  <c r="CV96" i="6"/>
  <c r="CB88" i="6"/>
  <c r="CH90" i="6"/>
  <c r="CN92" i="6"/>
  <c r="CT94" i="6"/>
  <c r="CZ96" i="6"/>
  <c r="R68" i="6"/>
  <c r="O67" i="6"/>
  <c r="M79" i="6" s="1"/>
  <c r="Z27" i="5" s="1"/>
  <c r="AD72" i="6"/>
  <c r="AA71" i="6"/>
  <c r="AJ74" i="6"/>
  <c r="AP76" i="6"/>
  <c r="AV78" i="6"/>
  <c r="V68" i="6"/>
  <c r="S67" i="6"/>
  <c r="AH72" i="6"/>
  <c r="AE71" i="6"/>
  <c r="AN74" i="6"/>
  <c r="AT76" i="6"/>
  <c r="AZ78" i="6"/>
  <c r="Z68" i="6"/>
  <c r="W67" i="6"/>
  <c r="AL72" i="6"/>
  <c r="AI71" i="6"/>
  <c r="AR74" i="6"/>
  <c r="AX76" i="6"/>
  <c r="BD78" i="6"/>
  <c r="AD68" i="6"/>
  <c r="AA67" i="6"/>
  <c r="AP72" i="6"/>
  <c r="AM71" i="6"/>
  <c r="AV74" i="6"/>
  <c r="BB76" i="6"/>
  <c r="BH78" i="6"/>
  <c r="AH68" i="6"/>
  <c r="AE67" i="6"/>
  <c r="AT72" i="6"/>
  <c r="AQ71" i="6"/>
  <c r="AZ74" i="6"/>
  <c r="BF76" i="6"/>
  <c r="BL78" i="6"/>
  <c r="AL68" i="6"/>
  <c r="AI67" i="6"/>
  <c r="AX72" i="6"/>
  <c r="AU71" i="6"/>
  <c r="BD74" i="6"/>
  <c r="BJ76" i="6"/>
  <c r="BP78" i="6"/>
  <c r="AP68" i="6"/>
  <c r="AM67" i="6"/>
  <c r="BB72" i="6"/>
  <c r="AY71" i="6"/>
  <c r="BH74" i="6"/>
  <c r="BN76" i="6"/>
  <c r="BT78" i="6"/>
  <c r="AT68" i="6"/>
  <c r="AQ67" i="6"/>
  <c r="BF72" i="6"/>
  <c r="BC71" i="6"/>
  <c r="BL74" i="6"/>
  <c r="BR76" i="6"/>
  <c r="BX78" i="6"/>
  <c r="AX68" i="6"/>
  <c r="AU67" i="6"/>
  <c r="BJ72" i="6"/>
  <c r="BG71" i="6"/>
  <c r="BP74" i="6"/>
  <c r="BV76" i="6"/>
  <c r="CB78" i="6"/>
  <c r="BB68" i="6"/>
  <c r="AY67" i="6"/>
  <c r="BN72" i="6"/>
  <c r="BK71" i="6"/>
  <c r="BT74" i="6"/>
  <c r="BZ76" i="6"/>
  <c r="CF78" i="6"/>
  <c r="BF68" i="6"/>
  <c r="BC67" i="6"/>
  <c r="BR72" i="6"/>
  <c r="BO71" i="6"/>
  <c r="BX74" i="6"/>
  <c r="CD76" i="6"/>
  <c r="CJ78" i="6"/>
  <c r="BJ68" i="6"/>
  <c r="BG67" i="6"/>
  <c r="BV72" i="6"/>
  <c r="BS71" i="6"/>
  <c r="CB74" i="6"/>
  <c r="CH76" i="6"/>
  <c r="CN78" i="6"/>
  <c r="BN68" i="6"/>
  <c r="BK67" i="6"/>
  <c r="BZ72" i="6"/>
  <c r="BW71" i="6"/>
  <c r="CF74" i="6"/>
  <c r="CL76" i="6"/>
  <c r="CR78" i="6"/>
  <c r="BR68" i="6"/>
  <c r="BO67" i="6"/>
  <c r="CD72" i="6"/>
  <c r="CA71" i="6"/>
  <c r="CJ74" i="6"/>
  <c r="CP76" i="6"/>
  <c r="CV78" i="6"/>
  <c r="BV68" i="6"/>
  <c r="BS67" i="6"/>
  <c r="CH72" i="6"/>
  <c r="CE71" i="6"/>
  <c r="CN74" i="6"/>
  <c r="CT76" i="6"/>
  <c r="CZ78" i="6"/>
  <c r="BZ68" i="6"/>
  <c r="BW67" i="6"/>
  <c r="CL72" i="6"/>
  <c r="CI71" i="6"/>
  <c r="CR74" i="6"/>
  <c r="CX76" i="6"/>
  <c r="DD78" i="6"/>
  <c r="CD68" i="6"/>
  <c r="CA67" i="6"/>
  <c r="CP72" i="6"/>
  <c r="CM71" i="6"/>
  <c r="CV74" i="6"/>
  <c r="DB76" i="6"/>
  <c r="U68" i="6"/>
  <c r="AA70" i="6"/>
  <c r="AG72" i="6"/>
  <c r="AJ73" i="6"/>
  <c r="AS76" i="6"/>
  <c r="AY78" i="6"/>
  <c r="Y68" i="6"/>
  <c r="AE70" i="6"/>
  <c r="AK72" i="6"/>
  <c r="AN73" i="6"/>
  <c r="AW76" i="6"/>
  <c r="BC78" i="6"/>
  <c r="AC68" i="6"/>
  <c r="AI70" i="6"/>
  <c r="AO72" i="6"/>
  <c r="AR73" i="6"/>
  <c r="BA76" i="6"/>
  <c r="BG78" i="6"/>
  <c r="AG68" i="6"/>
  <c r="AM70" i="6"/>
  <c r="AS72" i="6"/>
  <c r="AV73" i="6"/>
  <c r="BE76" i="6"/>
  <c r="BK78" i="6"/>
  <c r="AK68" i="6"/>
  <c r="AQ70" i="6"/>
  <c r="AW72" i="6"/>
  <c r="AZ73" i="6"/>
  <c r="BI76" i="6"/>
  <c r="BO78" i="6"/>
  <c r="AO68" i="6"/>
  <c r="AU70" i="6"/>
  <c r="BA72" i="6"/>
  <c r="BD73" i="6"/>
  <c r="BM76" i="6"/>
  <c r="BS78" i="6"/>
  <c r="AS68" i="6"/>
  <c r="AY70" i="6"/>
  <c r="BE72" i="6"/>
  <c r="BH73" i="6"/>
  <c r="BQ76" i="6"/>
  <c r="BW78" i="6"/>
  <c r="AW68" i="6"/>
  <c r="BC70" i="6"/>
  <c r="BI72" i="6"/>
  <c r="BL73" i="6"/>
  <c r="BU76" i="6"/>
  <c r="CA78" i="6"/>
  <c r="BA68" i="6"/>
  <c r="BG70" i="6"/>
  <c r="BM72" i="6"/>
  <c r="BP73" i="6"/>
  <c r="BY76" i="6"/>
  <c r="CE78" i="6"/>
  <c r="BE68" i="6"/>
  <c r="BK70" i="6"/>
  <c r="BQ72" i="6"/>
  <c r="BT73" i="6"/>
  <c r="CC76" i="6"/>
  <c r="CI78" i="6"/>
  <c r="BI68" i="6"/>
  <c r="BO70" i="6"/>
  <c r="BU72" i="6"/>
  <c r="BX73" i="6"/>
  <c r="CG76" i="6"/>
  <c r="CM78" i="6"/>
  <c r="BM68" i="6"/>
  <c r="BS70" i="6"/>
  <c r="BY72" i="6"/>
  <c r="CB73" i="6"/>
  <c r="CK76" i="6"/>
  <c r="CQ78" i="6"/>
  <c r="BQ68" i="6"/>
  <c r="BW70" i="6"/>
  <c r="CC72" i="6"/>
  <c r="CF73" i="6"/>
  <c r="CO76" i="6"/>
  <c r="CU78" i="6"/>
  <c r="BU68" i="6"/>
  <c r="CA70" i="6"/>
  <c r="CG72" i="6"/>
  <c r="CJ73" i="6"/>
  <c r="CS76" i="6"/>
  <c r="CY78" i="6"/>
  <c r="BY68" i="6"/>
  <c r="CE70" i="6"/>
  <c r="CK72" i="6"/>
  <c r="CN73" i="6"/>
  <c r="CW76" i="6"/>
  <c r="DC78" i="6"/>
  <c r="CC68" i="6"/>
  <c r="CI70" i="6"/>
  <c r="CO72" i="6"/>
  <c r="CR73" i="6"/>
  <c r="DA76" i="6"/>
  <c r="R48" i="6"/>
  <c r="X50" i="6"/>
  <c r="AD52" i="6"/>
  <c r="AJ54" i="6"/>
  <c r="AV58" i="6"/>
  <c r="V48" i="6"/>
  <c r="AB50" i="6"/>
  <c r="AH52" i="6"/>
  <c r="AN54" i="6"/>
  <c r="AZ58" i="6"/>
  <c r="Z48" i="6"/>
  <c r="AF50" i="6"/>
  <c r="AL52" i="6"/>
  <c r="AR54" i="6"/>
  <c r="BD58" i="6"/>
  <c r="AD48" i="6"/>
  <c r="AJ50" i="6"/>
  <c r="AP52" i="6"/>
  <c r="AV54" i="6"/>
  <c r="BH58" i="6"/>
  <c r="AH48" i="6"/>
  <c r="AN50" i="6"/>
  <c r="AT52" i="6"/>
  <c r="AZ54" i="6"/>
  <c r="BL58" i="6"/>
  <c r="AL48" i="6"/>
  <c r="AR50" i="6"/>
  <c r="AX52" i="6"/>
  <c r="BD54" i="6"/>
  <c r="BP58" i="6"/>
  <c r="AP48" i="6"/>
  <c r="AV50" i="6"/>
  <c r="BB52" i="6"/>
  <c r="BH54" i="6"/>
  <c r="BT58" i="6"/>
  <c r="AT48" i="6"/>
  <c r="AZ50" i="6"/>
  <c r="BF52" i="6"/>
  <c r="BL54" i="6"/>
  <c r="BX58" i="6"/>
  <c r="AX48" i="6"/>
  <c r="BD50" i="6"/>
  <c r="BJ52" i="6"/>
  <c r="BP54" i="6"/>
  <c r="CB58" i="6"/>
  <c r="BB48" i="6"/>
  <c r="BH50" i="6"/>
  <c r="BN52" i="6"/>
  <c r="BT54" i="6"/>
  <c r="CF58" i="6"/>
  <c r="BF48" i="6"/>
  <c r="BL50" i="6"/>
  <c r="BR52" i="6"/>
  <c r="BX54" i="6"/>
  <c r="CJ58" i="6"/>
  <c r="BJ48" i="6"/>
  <c r="BP50" i="6"/>
  <c r="BV52" i="6"/>
  <c r="CB54" i="6"/>
  <c r="CN58" i="6"/>
  <c r="BN48" i="6"/>
  <c r="BT50" i="6"/>
  <c r="BZ52" i="6"/>
  <c r="CF54" i="6"/>
  <c r="CR58" i="6"/>
  <c r="BR48" i="6"/>
  <c r="BX50" i="6"/>
  <c r="CD52" i="6"/>
  <c r="CJ54" i="6"/>
  <c r="CV58" i="6"/>
  <c r="BV48" i="6"/>
  <c r="CB50" i="6"/>
  <c r="CH52" i="6"/>
  <c r="CN54" i="6"/>
  <c r="CZ58" i="6"/>
  <c r="BZ48" i="6"/>
  <c r="CF50" i="6"/>
  <c r="CL52" i="6"/>
  <c r="CR54" i="6"/>
  <c r="DD58" i="6"/>
  <c r="CD48" i="6"/>
  <c r="CJ50" i="6"/>
  <c r="CP52" i="6"/>
  <c r="CV54" i="6"/>
  <c r="AD51" i="6"/>
  <c r="AA50" i="6"/>
  <c r="AM54" i="6"/>
  <c r="AH51" i="6"/>
  <c r="AE50" i="6"/>
  <c r="AQ54" i="6"/>
  <c r="AL51" i="6"/>
  <c r="AI50" i="6"/>
  <c r="AU54" i="6"/>
  <c r="AP51" i="6"/>
  <c r="AM50" i="6"/>
  <c r="AY54" i="6"/>
  <c r="AT51" i="6"/>
  <c r="AQ50" i="6"/>
  <c r="BC54" i="6"/>
  <c r="AX51" i="6"/>
  <c r="AU50" i="6"/>
  <c r="BG54" i="6"/>
  <c r="BB51" i="6"/>
  <c r="AY50" i="6"/>
  <c r="BK54" i="6"/>
  <c r="BF51" i="6"/>
  <c r="BC50" i="6"/>
  <c r="BO54" i="6"/>
  <c r="BJ51" i="6"/>
  <c r="BG50" i="6"/>
  <c r="BS54" i="6"/>
  <c r="BN51" i="6"/>
  <c r="BK50" i="6"/>
  <c r="BW54" i="6"/>
  <c r="BR51" i="6"/>
  <c r="BO50" i="6"/>
  <c r="CA54" i="6"/>
  <c r="BV51" i="6"/>
  <c r="BS50" i="6"/>
  <c r="CE54" i="6"/>
  <c r="BZ51" i="6"/>
  <c r="BW50" i="6"/>
  <c r="CI54" i="6"/>
  <c r="CD51" i="6"/>
  <c r="CA50" i="6"/>
  <c r="CM54" i="6"/>
  <c r="CH51" i="6"/>
  <c r="CE50" i="6"/>
  <c r="CQ54" i="6"/>
  <c r="CL51" i="6"/>
  <c r="CI50" i="6"/>
  <c r="CU54" i="6"/>
  <c r="S28" i="6"/>
  <c r="Y30" i="6"/>
  <c r="AE32" i="6"/>
  <c r="AH33" i="6"/>
  <c r="AQ36" i="6"/>
  <c r="AA28" i="6"/>
  <c r="AG30" i="6"/>
  <c r="AM32" i="6"/>
  <c r="AP33" i="6"/>
  <c r="AY36" i="6"/>
  <c r="AE28" i="6"/>
  <c r="AK30" i="6"/>
  <c r="AQ32" i="6"/>
  <c r="AT33" i="6"/>
  <c r="BC36" i="6"/>
  <c r="AI28" i="6"/>
  <c r="AO30" i="6"/>
  <c r="AU32" i="6"/>
  <c r="AX33" i="6"/>
  <c r="BG36" i="6"/>
  <c r="AM28" i="6"/>
  <c r="AS30" i="6"/>
  <c r="AY32" i="6"/>
  <c r="BB33" i="6"/>
  <c r="BK36" i="6"/>
  <c r="AQ28" i="6"/>
  <c r="AW30" i="6"/>
  <c r="BC32" i="6"/>
  <c r="BF33" i="6"/>
  <c r="BO36" i="6"/>
  <c r="AV28" i="6"/>
  <c r="AS27" i="6"/>
  <c r="BH32" i="6"/>
  <c r="BE31" i="6"/>
  <c r="BN34" i="6"/>
  <c r="BT36" i="6"/>
  <c r="BZ38" i="6"/>
  <c r="AZ28" i="6"/>
  <c r="AW27" i="6"/>
  <c r="BL32" i="6"/>
  <c r="BI31" i="6"/>
  <c r="BR34" i="6"/>
  <c r="BX36" i="6"/>
  <c r="CD38" i="6"/>
  <c r="BD28" i="6"/>
  <c r="BA27" i="6"/>
  <c r="BP32" i="6"/>
  <c r="BM31" i="6"/>
  <c r="BV34" i="6"/>
  <c r="CB36" i="6"/>
  <c r="CH38" i="6"/>
  <c r="BG28" i="6"/>
  <c r="BM30" i="6"/>
  <c r="BS32" i="6"/>
  <c r="BV33" i="6"/>
  <c r="CE36" i="6"/>
  <c r="BK28" i="6"/>
  <c r="BQ30" i="6"/>
  <c r="BW32" i="6"/>
  <c r="BZ33" i="6"/>
  <c r="CI36" i="6"/>
  <c r="BO28" i="6"/>
  <c r="BU30" i="6"/>
  <c r="CA32" i="6"/>
  <c r="CD33" i="6"/>
  <c r="CM36" i="6"/>
  <c r="BT28" i="6"/>
  <c r="BQ27" i="6"/>
  <c r="CF32" i="6"/>
  <c r="CC31" i="6"/>
  <c r="CL34" i="6"/>
  <c r="CR36" i="6"/>
  <c r="CX38" i="6"/>
  <c r="BX28" i="6"/>
  <c r="BU27" i="6"/>
  <c r="CJ32" i="6"/>
  <c r="CG31" i="6"/>
  <c r="CP34" i="6"/>
  <c r="CV36" i="6"/>
  <c r="DB38" i="6"/>
  <c r="CB28" i="6"/>
  <c r="BY27" i="6"/>
  <c r="CN32" i="6"/>
  <c r="CK31" i="6"/>
  <c r="CT34" i="6"/>
  <c r="CZ36" i="6"/>
  <c r="DF38" i="6"/>
  <c r="T28" i="6"/>
  <c r="Q27" i="6"/>
  <c r="AF32" i="6"/>
  <c r="AC31" i="6"/>
  <c r="AL34" i="6"/>
  <c r="AR36" i="6"/>
  <c r="AX38" i="6"/>
  <c r="X28" i="6"/>
  <c r="U27" i="6"/>
  <c r="AJ32" i="6"/>
  <c r="AG31" i="6"/>
  <c r="AP34" i="6"/>
  <c r="AV36" i="6"/>
  <c r="BB38" i="6"/>
  <c r="AB28" i="6"/>
  <c r="Y27" i="6"/>
  <c r="AN32" i="6"/>
  <c r="AK31" i="6"/>
  <c r="AT34" i="6"/>
  <c r="AZ36" i="6"/>
  <c r="BF38" i="6"/>
  <c r="AF28" i="6"/>
  <c r="AC27" i="6"/>
  <c r="AR32" i="6"/>
  <c r="AO31" i="6"/>
  <c r="AX34" i="6"/>
  <c r="BD36" i="6"/>
  <c r="BJ38" i="6"/>
  <c r="AJ28" i="6"/>
  <c r="AG27" i="6"/>
  <c r="AV32" i="6"/>
  <c r="AS31" i="6"/>
  <c r="BB34" i="6"/>
  <c r="BH36" i="6"/>
  <c r="BN38" i="6"/>
  <c r="AN28" i="6"/>
  <c r="AK27" i="6"/>
  <c r="AZ32" i="6"/>
  <c r="AW31" i="6"/>
  <c r="BF34" i="6"/>
  <c r="BL36" i="6"/>
  <c r="BR38" i="6"/>
  <c r="AR28" i="6"/>
  <c r="AO27" i="6"/>
  <c r="BD32" i="6"/>
  <c r="BA31" i="6"/>
  <c r="BJ34" i="6"/>
  <c r="BP36" i="6"/>
  <c r="BV38" i="6"/>
  <c r="AU28" i="6"/>
  <c r="BA30" i="6"/>
  <c r="BG32" i="6"/>
  <c r="BJ33" i="6"/>
  <c r="BS36" i="6"/>
  <c r="AY28" i="6"/>
  <c r="BE30" i="6"/>
  <c r="BK32" i="6"/>
  <c r="BN33" i="6"/>
  <c r="BW36" i="6"/>
  <c r="BC28" i="6"/>
  <c r="BI30" i="6"/>
  <c r="BO32" i="6"/>
  <c r="BR33" i="6"/>
  <c r="CA36" i="6"/>
  <c r="BH28" i="6"/>
  <c r="BE27" i="6"/>
  <c r="BT32" i="6"/>
  <c r="BQ31" i="6"/>
  <c r="BZ34" i="6"/>
  <c r="CF36" i="6"/>
  <c r="CL38" i="6"/>
  <c r="BL28" i="6"/>
  <c r="BI27" i="6"/>
  <c r="BX32" i="6"/>
  <c r="BU31" i="6"/>
  <c r="CD34" i="6"/>
  <c r="CJ36" i="6"/>
  <c r="CP38" i="6"/>
  <c r="BP28" i="6"/>
  <c r="BM27" i="6"/>
  <c r="CB32" i="6"/>
  <c r="BY31" i="6"/>
  <c r="CH34" i="6"/>
  <c r="CN36" i="6"/>
  <c r="CT38" i="6"/>
  <c r="BS28" i="6"/>
  <c r="BY30" i="6"/>
  <c r="CE32" i="6"/>
  <c r="CH33" i="6"/>
  <c r="CQ36" i="6"/>
  <c r="BW28" i="6"/>
  <c r="CC30" i="6"/>
  <c r="CI32" i="6"/>
  <c r="CL33" i="6"/>
  <c r="CU36" i="6"/>
  <c r="CA28" i="6"/>
  <c r="CG30" i="6"/>
  <c r="CM32" i="6"/>
  <c r="CP33" i="6"/>
  <c r="CY36" i="6"/>
  <c r="DE7" i="6"/>
  <c r="CR8" i="6"/>
  <c r="CX10" i="6"/>
  <c r="CV8" i="6"/>
  <c r="DB10" i="6"/>
  <c r="CW7" i="6"/>
  <c r="DC9" i="6"/>
  <c r="CF8" i="6"/>
  <c r="CL10" i="6"/>
  <c r="CR12" i="6"/>
  <c r="CX14" i="6"/>
  <c r="CL8" i="6"/>
  <c r="CR10" i="6"/>
  <c r="CX12" i="6"/>
  <c r="U88" i="6"/>
  <c r="X89" i="6"/>
  <c r="AG92" i="6"/>
  <c r="AJ93" i="6"/>
  <c r="AS96" i="6"/>
  <c r="AV97" i="6"/>
  <c r="Y88" i="6"/>
  <c r="AB89" i="6"/>
  <c r="AK92" i="6"/>
  <c r="AN93" i="6"/>
  <c r="AW96" i="6"/>
  <c r="AZ97" i="6"/>
  <c r="AC88" i="6"/>
  <c r="AF89" i="6"/>
  <c r="AO92" i="6"/>
  <c r="AR93" i="6"/>
  <c r="BA96" i="6"/>
  <c r="BD97" i="6"/>
  <c r="AG88" i="6"/>
  <c r="AJ89" i="6"/>
  <c r="AS92" i="6"/>
  <c r="AV93" i="6"/>
  <c r="BE96" i="6"/>
  <c r="BH97" i="6"/>
  <c r="AK88" i="6"/>
  <c r="AN89" i="6"/>
  <c r="AW92" i="6"/>
  <c r="AZ93" i="6"/>
  <c r="BI96" i="6"/>
  <c r="BL97" i="6"/>
  <c r="AO88" i="6"/>
  <c r="AR89" i="6"/>
  <c r="BA92" i="6"/>
  <c r="BD93" i="6"/>
  <c r="BM96" i="6"/>
  <c r="BP97" i="6"/>
  <c r="AS88" i="6"/>
  <c r="AV89" i="6"/>
  <c r="BE92" i="6"/>
  <c r="BH93" i="6"/>
  <c r="BQ96" i="6"/>
  <c r="BT97" i="6"/>
  <c r="AW88" i="6"/>
  <c r="AZ89" i="6"/>
  <c r="BI92" i="6"/>
  <c r="BL93" i="6"/>
  <c r="BU96" i="6"/>
  <c r="BX97" i="6"/>
  <c r="BA88" i="6"/>
  <c r="BD89" i="6"/>
  <c r="BM92" i="6"/>
  <c r="BP93" i="6"/>
  <c r="BY96" i="6"/>
  <c r="CB97" i="6"/>
  <c r="BE88" i="6"/>
  <c r="BH89" i="6"/>
  <c r="BQ92" i="6"/>
  <c r="BT93" i="6"/>
  <c r="CC96" i="6"/>
  <c r="CF97" i="6"/>
  <c r="BI88" i="6"/>
  <c r="BL89" i="6"/>
  <c r="BU92" i="6"/>
  <c r="BX93" i="6"/>
  <c r="CG96" i="6"/>
  <c r="CJ97" i="6"/>
  <c r="BM88" i="6"/>
  <c r="BP89" i="6"/>
  <c r="BY92" i="6"/>
  <c r="CB93" i="6"/>
  <c r="CK96" i="6"/>
  <c r="CN97" i="6"/>
  <c r="BQ88" i="6"/>
  <c r="BT89" i="6"/>
  <c r="CC92" i="6"/>
  <c r="CF93" i="6"/>
  <c r="CO96" i="6"/>
  <c r="CR97" i="6"/>
  <c r="BU88" i="6"/>
  <c r="BX89" i="6"/>
  <c r="CG92" i="6"/>
  <c r="CJ93" i="6"/>
  <c r="CS96" i="6"/>
  <c r="CV97" i="6"/>
  <c r="BY88" i="6"/>
  <c r="CB89" i="6"/>
  <c r="CK92" i="6"/>
  <c r="CN93" i="6"/>
  <c r="CW96" i="6"/>
  <c r="CZ97" i="6"/>
  <c r="CC88" i="6"/>
  <c r="CF89" i="6"/>
  <c r="CO92" i="6"/>
  <c r="CR93" i="6"/>
  <c r="DA96" i="6"/>
  <c r="DD97" i="6"/>
  <c r="O87" i="6"/>
  <c r="M99" i="6" s="1"/>
  <c r="Z30" i="5" s="1"/>
  <c r="U89" i="6"/>
  <c r="AA91" i="6"/>
  <c r="AG93" i="6"/>
  <c r="AM95" i="6"/>
  <c r="AS97" i="6"/>
  <c r="J99" i="6"/>
  <c r="W30" i="5" s="1"/>
  <c r="S87" i="6"/>
  <c r="Y89" i="6"/>
  <c r="AE91" i="6"/>
  <c r="AK93" i="6"/>
  <c r="AQ95" i="6"/>
  <c r="AW97" i="6"/>
  <c r="W87" i="6"/>
  <c r="AC89" i="6"/>
  <c r="AI91" i="6"/>
  <c r="AO93" i="6"/>
  <c r="AU95" i="6"/>
  <c r="BA97" i="6"/>
  <c r="AA87" i="6"/>
  <c r="AG89" i="6"/>
  <c r="AM91" i="6"/>
  <c r="AS93" i="6"/>
  <c r="AY95" i="6"/>
  <c r="BE97" i="6"/>
  <c r="AE87" i="6"/>
  <c r="AK89" i="6"/>
  <c r="AQ91" i="6"/>
  <c r="AW93" i="6"/>
  <c r="BC95" i="6"/>
  <c r="BI97" i="6"/>
  <c r="AI87" i="6"/>
  <c r="AO89" i="6"/>
  <c r="AU91" i="6"/>
  <c r="BA93" i="6"/>
  <c r="BG95" i="6"/>
  <c r="BM97" i="6"/>
  <c r="AM87" i="6"/>
  <c r="AS89" i="6"/>
  <c r="AY91" i="6"/>
  <c r="BE93" i="6"/>
  <c r="BK95" i="6"/>
  <c r="BQ97" i="6"/>
  <c r="AQ87" i="6"/>
  <c r="AW89" i="6"/>
  <c r="BC91" i="6"/>
  <c r="BI93" i="6"/>
  <c r="BO95" i="6"/>
  <c r="BU97" i="6"/>
  <c r="AU87" i="6"/>
  <c r="BA89" i="6"/>
  <c r="BG91" i="6"/>
  <c r="BM93" i="6"/>
  <c r="BS95" i="6"/>
  <c r="BY97" i="6"/>
  <c r="AY87" i="6"/>
  <c r="BE89" i="6"/>
  <c r="BK91" i="6"/>
  <c r="BQ93" i="6"/>
  <c r="BW95" i="6"/>
  <c r="CC97" i="6"/>
  <c r="BC87" i="6"/>
  <c r="BI89" i="6"/>
  <c r="BO91" i="6"/>
  <c r="BU93" i="6"/>
  <c r="CA95" i="6"/>
  <c r="CG97" i="6"/>
  <c r="BG87" i="6"/>
  <c r="BM89" i="6"/>
  <c r="BS91" i="6"/>
  <c r="BY93" i="6"/>
  <c r="CE95" i="6"/>
  <c r="CK97" i="6"/>
  <c r="BK87" i="6"/>
  <c r="BQ89" i="6"/>
  <c r="BW91" i="6"/>
  <c r="CC93" i="6"/>
  <c r="CI95" i="6"/>
  <c r="CO97" i="6"/>
  <c r="BO87" i="6"/>
  <c r="BU89" i="6"/>
  <c r="CA91" i="6"/>
  <c r="CG93" i="6"/>
  <c r="CM95" i="6"/>
  <c r="CS97" i="6"/>
  <c r="BS87" i="6"/>
  <c r="BY89" i="6"/>
  <c r="CE91" i="6"/>
  <c r="CK93" i="6"/>
  <c r="CQ95" i="6"/>
  <c r="CW97" i="6"/>
  <c r="BW87" i="6"/>
  <c r="CC89" i="6"/>
  <c r="CI91" i="6"/>
  <c r="CO93" i="6"/>
  <c r="CU95" i="6"/>
  <c r="DA97" i="6"/>
  <c r="CA87" i="6"/>
  <c r="CG89" i="6"/>
  <c r="CM91" i="6"/>
  <c r="CS93" i="6"/>
  <c r="CY95" i="6"/>
  <c r="DE97" i="6"/>
  <c r="W69" i="6"/>
  <c r="Z70" i="6"/>
  <c r="AI73" i="6"/>
  <c r="AO75" i="6"/>
  <c r="AU77" i="6"/>
  <c r="AA69" i="6"/>
  <c r="AD70" i="6"/>
  <c r="AM73" i="6"/>
  <c r="AS75" i="6"/>
  <c r="AY77" i="6"/>
  <c r="AE69" i="6"/>
  <c r="AH70" i="6"/>
  <c r="AQ73" i="6"/>
  <c r="AW75" i="6"/>
  <c r="BC77" i="6"/>
  <c r="AI69" i="6"/>
  <c r="AL70" i="6"/>
  <c r="AU73" i="6"/>
  <c r="BA75" i="6"/>
  <c r="BG77" i="6"/>
  <c r="AM69" i="6"/>
  <c r="AP70" i="6"/>
  <c r="AY73" i="6"/>
  <c r="BE75" i="6"/>
  <c r="BK77" i="6"/>
  <c r="AQ69" i="6"/>
  <c r="AT70" i="6"/>
  <c r="BC73" i="6"/>
  <c r="BI75" i="6"/>
  <c r="BO77" i="6"/>
  <c r="AU69" i="6"/>
  <c r="AX70" i="6"/>
  <c r="BG73" i="6"/>
  <c r="BM75" i="6"/>
  <c r="BS77" i="6"/>
  <c r="AY69" i="6"/>
  <c r="BB70" i="6"/>
  <c r="BK73" i="6"/>
  <c r="BQ75" i="6"/>
  <c r="BW77" i="6"/>
  <c r="BC69" i="6"/>
  <c r="BF70" i="6"/>
  <c r="BO73" i="6"/>
  <c r="BU75" i="6"/>
  <c r="CA77" i="6"/>
  <c r="BG69" i="6"/>
  <c r="BJ70" i="6"/>
  <c r="BS73" i="6"/>
  <c r="BY75" i="6"/>
  <c r="CE77" i="6"/>
  <c r="BK69" i="6"/>
  <c r="BN70" i="6"/>
  <c r="BW73" i="6"/>
  <c r="CC75" i="6"/>
  <c r="CI77" i="6"/>
  <c r="BO69" i="6"/>
  <c r="BR70" i="6"/>
  <c r="CA73" i="6"/>
  <c r="CG75" i="6"/>
  <c r="CM77" i="6"/>
  <c r="BS69" i="6"/>
  <c r="BV70" i="6"/>
  <c r="CE73" i="6"/>
  <c r="CK75" i="6"/>
  <c r="CQ77" i="6"/>
  <c r="BW69" i="6"/>
  <c r="BZ70" i="6"/>
  <c r="CI73" i="6"/>
  <c r="CO75" i="6"/>
  <c r="CU77" i="6"/>
  <c r="CA69" i="6"/>
  <c r="CD70" i="6"/>
  <c r="CM73" i="6"/>
  <c r="CS75" i="6"/>
  <c r="CY77" i="6"/>
  <c r="CE69" i="6"/>
  <c r="CH70" i="6"/>
  <c r="CQ73" i="6"/>
  <c r="CW75" i="6"/>
  <c r="DC77" i="6"/>
  <c r="P67" i="6"/>
  <c r="V69" i="6"/>
  <c r="AB71" i="6"/>
  <c r="AK74" i="6"/>
  <c r="AN75" i="6"/>
  <c r="AT77" i="6"/>
  <c r="X67" i="6"/>
  <c r="AD69" i="6"/>
  <c r="AJ71" i="6"/>
  <c r="AS74" i="6"/>
  <c r="AV75" i="6"/>
  <c r="BB77" i="6"/>
  <c r="AB67" i="6"/>
  <c r="AH69" i="6"/>
  <c r="AN71" i="6"/>
  <c r="AW74" i="6"/>
  <c r="AZ75" i="6"/>
  <c r="BF77" i="6"/>
  <c r="AF67" i="6"/>
  <c r="AL69" i="6"/>
  <c r="AR71" i="6"/>
  <c r="BA74" i="6"/>
  <c r="BD75" i="6"/>
  <c r="BJ77" i="6"/>
  <c r="AJ67" i="6"/>
  <c r="AP69" i="6"/>
  <c r="AV71" i="6"/>
  <c r="BE74" i="6"/>
  <c r="BH75" i="6"/>
  <c r="BN77" i="6"/>
  <c r="AN67" i="6"/>
  <c r="AT69" i="6"/>
  <c r="AZ71" i="6"/>
  <c r="BI74" i="6"/>
  <c r="BL75" i="6"/>
  <c r="BR77" i="6"/>
  <c r="AR67" i="6"/>
  <c r="AX69" i="6"/>
  <c r="BD71" i="6"/>
  <c r="BM74" i="6"/>
  <c r="BP75" i="6"/>
  <c r="BV77" i="6"/>
  <c r="AV67" i="6"/>
  <c r="BB69" i="6"/>
  <c r="BH71" i="6"/>
  <c r="BQ74" i="6"/>
  <c r="BT75" i="6"/>
  <c r="BZ77" i="6"/>
  <c r="AZ67" i="6"/>
  <c r="BF69" i="6"/>
  <c r="BL71" i="6"/>
  <c r="BU74" i="6"/>
  <c r="BX75" i="6"/>
  <c r="CD77" i="6"/>
  <c r="BD67" i="6"/>
  <c r="BJ69" i="6"/>
  <c r="BP71" i="6"/>
  <c r="BY74" i="6"/>
  <c r="CB75" i="6"/>
  <c r="CH77" i="6"/>
  <c r="BH67" i="6"/>
  <c r="BN69" i="6"/>
  <c r="BT71" i="6"/>
  <c r="CC74" i="6"/>
  <c r="CF75" i="6"/>
  <c r="CL77" i="6"/>
  <c r="BL67" i="6"/>
  <c r="BR69" i="6"/>
  <c r="BX71" i="6"/>
  <c r="CG74" i="6"/>
  <c r="CJ75" i="6"/>
  <c r="CP77" i="6"/>
  <c r="BP67" i="6"/>
  <c r="BV69" i="6"/>
  <c r="CB71" i="6"/>
  <c r="CK74" i="6"/>
  <c r="CN75" i="6"/>
  <c r="CT77" i="6"/>
  <c r="BT67" i="6"/>
  <c r="BZ69" i="6"/>
  <c r="CF71" i="6"/>
  <c r="CO74" i="6"/>
  <c r="CR75" i="6"/>
  <c r="CX77" i="6"/>
  <c r="BX67" i="6"/>
  <c r="CD69" i="6"/>
  <c r="CJ71" i="6"/>
  <c r="CS74" i="6"/>
  <c r="CV75" i="6"/>
  <c r="DB77" i="6"/>
  <c r="Q47" i="6"/>
  <c r="W49" i="6"/>
  <c r="AC51" i="6"/>
  <c r="AI53" i="6"/>
  <c r="AO55" i="6"/>
  <c r="AU57" i="6"/>
  <c r="X48" i="6"/>
  <c r="AD50" i="6"/>
  <c r="AJ52" i="6"/>
  <c r="AP54" i="6"/>
  <c r="Y47" i="6"/>
  <c r="AE49" i="6"/>
  <c r="AK51" i="6"/>
  <c r="AQ53" i="6"/>
  <c r="AW55" i="6"/>
  <c r="BC57" i="6"/>
  <c r="AF48" i="6"/>
  <c r="AL50" i="6"/>
  <c r="AR52" i="6"/>
  <c r="AX54" i="6"/>
  <c r="AG47" i="6"/>
  <c r="AM49" i="6"/>
  <c r="AS51" i="6"/>
  <c r="AY53" i="6"/>
  <c r="BE55" i="6"/>
  <c r="BK57" i="6"/>
  <c r="AN48" i="6"/>
  <c r="AT50" i="6"/>
  <c r="AZ52" i="6"/>
  <c r="BF54" i="6"/>
  <c r="AO47" i="6"/>
  <c r="AU49" i="6"/>
  <c r="BA51" i="6"/>
  <c r="BG53" i="6"/>
  <c r="BM55" i="6"/>
  <c r="BS57" i="6"/>
  <c r="AS47" i="6"/>
  <c r="AY49" i="6"/>
  <c r="BE51" i="6"/>
  <c r="BK53" i="6"/>
  <c r="BQ55" i="6"/>
  <c r="BW57" i="6"/>
  <c r="AW47" i="6"/>
  <c r="BC49" i="6"/>
  <c r="BI51" i="6"/>
  <c r="BO53" i="6"/>
  <c r="BU55" i="6"/>
  <c r="CA57" i="6"/>
  <c r="BA47" i="6"/>
  <c r="BG49" i="6"/>
  <c r="BM51" i="6"/>
  <c r="BS53" i="6"/>
  <c r="BY55" i="6"/>
  <c r="CE57" i="6"/>
  <c r="BE47" i="6"/>
  <c r="BK49" i="6"/>
  <c r="BQ51" i="6"/>
  <c r="BW53" i="6"/>
  <c r="CC55" i="6"/>
  <c r="CI57" i="6"/>
  <c r="BI47" i="6"/>
  <c r="BO49" i="6"/>
  <c r="BU51" i="6"/>
  <c r="CA53" i="6"/>
  <c r="CG55" i="6"/>
  <c r="CM57" i="6"/>
  <c r="BP48" i="6"/>
  <c r="BV50" i="6"/>
  <c r="CB52" i="6"/>
  <c r="CH54" i="6"/>
  <c r="BQ47" i="6"/>
  <c r="BW49" i="6"/>
  <c r="CC51" i="6"/>
  <c r="CI53" i="6"/>
  <c r="CO55" i="6"/>
  <c r="CU57" i="6"/>
  <c r="BX48" i="6"/>
  <c r="CD50" i="6"/>
  <c r="CJ52" i="6"/>
  <c r="CP54" i="6"/>
  <c r="BY47" i="6"/>
  <c r="CE49" i="6"/>
  <c r="CK51" i="6"/>
  <c r="CQ53" i="6"/>
  <c r="CW55" i="6"/>
  <c r="DC57" i="6"/>
  <c r="AB51" i="6"/>
  <c r="Y50" i="6"/>
  <c r="AK54" i="6"/>
  <c r="AW58" i="6"/>
  <c r="AA48" i="6"/>
  <c r="AD49" i="6"/>
  <c r="AM52" i="6"/>
  <c r="AP53" i="6"/>
  <c r="AY56" i="6"/>
  <c r="BB57" i="6"/>
  <c r="AN51" i="6"/>
  <c r="AK50" i="6"/>
  <c r="AW54" i="6"/>
  <c r="BI58" i="6"/>
  <c r="AI48" i="6"/>
  <c r="AL49" i="6"/>
  <c r="AU52" i="6"/>
  <c r="AX53" i="6"/>
  <c r="BG56" i="6"/>
  <c r="BJ57" i="6"/>
  <c r="AV51" i="6"/>
  <c r="AS50" i="6"/>
  <c r="BE54" i="6"/>
  <c r="BQ58" i="6"/>
  <c r="AQ48" i="6"/>
  <c r="AT49" i="6"/>
  <c r="BC52" i="6"/>
  <c r="BF53" i="6"/>
  <c r="BO56" i="6"/>
  <c r="BR57" i="6"/>
  <c r="AU48" i="6"/>
  <c r="AX49" i="6"/>
  <c r="BG52" i="6"/>
  <c r="BJ53" i="6"/>
  <c r="BS56" i="6"/>
  <c r="BV57" i="6"/>
  <c r="AY48" i="6"/>
  <c r="BB49" i="6"/>
  <c r="BK52" i="6"/>
  <c r="BN53" i="6"/>
  <c r="BW56" i="6"/>
  <c r="BZ57" i="6"/>
  <c r="BC48" i="6"/>
  <c r="BF49" i="6"/>
  <c r="BO52" i="6"/>
  <c r="BR53" i="6"/>
  <c r="CA56" i="6"/>
  <c r="CD57" i="6"/>
  <c r="BG48" i="6"/>
  <c r="BJ49" i="6"/>
  <c r="BS52" i="6"/>
  <c r="BV53" i="6"/>
  <c r="CE56" i="6"/>
  <c r="CH57" i="6"/>
  <c r="BK48" i="6"/>
  <c r="BN49" i="6"/>
  <c r="BW52" i="6"/>
  <c r="BZ53" i="6"/>
  <c r="CI56" i="6"/>
  <c r="CL57" i="6"/>
  <c r="BO48" i="6"/>
  <c r="BR49" i="6"/>
  <c r="CA52" i="6"/>
  <c r="CD53" i="6"/>
  <c r="CM56" i="6"/>
  <c r="CP57" i="6"/>
  <c r="BS48" i="6"/>
  <c r="BV49" i="6"/>
  <c r="CE52" i="6"/>
  <c r="CH53" i="6"/>
  <c r="CQ56" i="6"/>
  <c r="CT57" i="6"/>
  <c r="BW48" i="6"/>
  <c r="BZ49" i="6"/>
  <c r="CI52" i="6"/>
  <c r="CL53" i="6"/>
  <c r="CU56" i="6"/>
  <c r="CX57" i="6"/>
  <c r="CA48" i="6"/>
  <c r="CD49" i="6"/>
  <c r="CM52" i="6"/>
  <c r="CP53" i="6"/>
  <c r="CY56" i="6"/>
  <c r="DB57" i="6"/>
  <c r="R27" i="6"/>
  <c r="X29" i="6"/>
  <c r="AD31" i="6"/>
  <c r="AM34" i="6"/>
  <c r="AP35" i="6"/>
  <c r="AV37" i="6"/>
  <c r="M39" i="6"/>
  <c r="Z21" i="5" s="1"/>
  <c r="V27" i="6"/>
  <c r="AB29" i="6"/>
  <c r="AH31" i="6"/>
  <c r="AQ34" i="6"/>
  <c r="AT35" i="6"/>
  <c r="AZ37" i="6"/>
  <c r="Z27" i="6"/>
  <c r="AF29" i="6"/>
  <c r="AL31" i="6"/>
  <c r="AU34" i="6"/>
  <c r="AX35" i="6"/>
  <c r="BD37" i="6"/>
  <c r="AD27" i="6"/>
  <c r="AJ29" i="6"/>
  <c r="AP31" i="6"/>
  <c r="AY34" i="6"/>
  <c r="BB35" i="6"/>
  <c r="BH37" i="6"/>
  <c r="AH27" i="6"/>
  <c r="AN29" i="6"/>
  <c r="AT31" i="6"/>
  <c r="BC34" i="6"/>
  <c r="BF35" i="6"/>
  <c r="BL37" i="6"/>
  <c r="AL27" i="6"/>
  <c r="AR29" i="6"/>
  <c r="AX31" i="6"/>
  <c r="BG34" i="6"/>
  <c r="BJ35" i="6"/>
  <c r="BP37" i="6"/>
  <c r="AP27" i="6"/>
  <c r="AV29" i="6"/>
  <c r="BB31" i="6"/>
  <c r="BK34" i="6"/>
  <c r="BN35" i="6"/>
  <c r="BT37" i="6"/>
  <c r="BA29" i="6"/>
  <c r="BD30" i="6"/>
  <c r="BM33" i="6"/>
  <c r="BS35" i="6"/>
  <c r="BY37" i="6"/>
  <c r="BE29" i="6"/>
  <c r="BH30" i="6"/>
  <c r="BQ33" i="6"/>
  <c r="BW35" i="6"/>
  <c r="CC37" i="6"/>
  <c r="BI29" i="6"/>
  <c r="BL30" i="6"/>
  <c r="BU33" i="6"/>
  <c r="CA35" i="6"/>
  <c r="CG37" i="6"/>
  <c r="BF27" i="6"/>
  <c r="BL29" i="6"/>
  <c r="BR31" i="6"/>
  <c r="CA34" i="6"/>
  <c r="CD35" i="6"/>
  <c r="CJ37" i="6"/>
  <c r="BJ27" i="6"/>
  <c r="BP29" i="6"/>
  <c r="BV31" i="6"/>
  <c r="CE34" i="6"/>
  <c r="CH35" i="6"/>
  <c r="CN37" i="6"/>
  <c r="BN27" i="6"/>
  <c r="BT29" i="6"/>
  <c r="BZ31" i="6"/>
  <c r="CI34" i="6"/>
  <c r="CL35" i="6"/>
  <c r="CR37" i="6"/>
  <c r="BY29" i="6"/>
  <c r="CB30" i="6"/>
  <c r="CK33" i="6"/>
  <c r="CQ35" i="6"/>
  <c r="CW37" i="6"/>
  <c r="CC29" i="6"/>
  <c r="CF30" i="6"/>
  <c r="CO33" i="6"/>
  <c r="CU35" i="6"/>
  <c r="DA37" i="6"/>
  <c r="CG29" i="6"/>
  <c r="CJ30" i="6"/>
  <c r="CS33" i="6"/>
  <c r="CY35" i="6"/>
  <c r="DE37" i="6"/>
  <c r="U29" i="6"/>
  <c r="X30" i="6"/>
  <c r="AG33" i="6"/>
  <c r="AM35" i="6"/>
  <c r="AS37" i="6"/>
  <c r="Y29" i="6"/>
  <c r="AB30" i="6"/>
  <c r="AK33" i="6"/>
  <c r="AQ35" i="6"/>
  <c r="AW37" i="6"/>
  <c r="AC29" i="6"/>
  <c r="AF30" i="6"/>
  <c r="AO33" i="6"/>
  <c r="AU35" i="6"/>
  <c r="BA37" i="6"/>
  <c r="AG29" i="6"/>
  <c r="AJ30" i="6"/>
  <c r="AS33" i="6"/>
  <c r="AY35" i="6"/>
  <c r="BE37" i="6"/>
  <c r="AK29" i="6"/>
  <c r="AN30" i="6"/>
  <c r="AW33" i="6"/>
  <c r="BC35" i="6"/>
  <c r="BI37" i="6"/>
  <c r="AO29" i="6"/>
  <c r="AR30" i="6"/>
  <c r="BA33" i="6"/>
  <c r="BG35" i="6"/>
  <c r="BM37" i="6"/>
  <c r="AS29" i="6"/>
  <c r="AV30" i="6"/>
  <c r="BE33" i="6"/>
  <c r="BK35" i="6"/>
  <c r="BQ37" i="6"/>
  <c r="AW29" i="6"/>
  <c r="AZ30" i="6"/>
  <c r="BI33" i="6"/>
  <c r="BO35" i="6"/>
  <c r="BU37" i="6"/>
  <c r="AT27" i="6"/>
  <c r="AZ29" i="6"/>
  <c r="BF31" i="6"/>
  <c r="BO34" i="6"/>
  <c r="BR35" i="6"/>
  <c r="BX37" i="6"/>
  <c r="AX27" i="6"/>
  <c r="BD29" i="6"/>
  <c r="BJ31" i="6"/>
  <c r="BS34" i="6"/>
  <c r="BV35" i="6"/>
  <c r="CB37" i="6"/>
  <c r="BB27" i="6"/>
  <c r="BH29" i="6"/>
  <c r="BN31" i="6"/>
  <c r="BW34" i="6"/>
  <c r="BZ35" i="6"/>
  <c r="CF37" i="6"/>
  <c r="BM29" i="6"/>
  <c r="BP30" i="6"/>
  <c r="BY33" i="6"/>
  <c r="CE35" i="6"/>
  <c r="CK37" i="6"/>
  <c r="BQ29" i="6"/>
  <c r="BT30" i="6"/>
  <c r="CC33" i="6"/>
  <c r="CI35" i="6"/>
  <c r="CO37" i="6"/>
  <c r="BU29" i="6"/>
  <c r="BX30" i="6"/>
  <c r="CG33" i="6"/>
  <c r="CM35" i="6"/>
  <c r="CS37" i="6"/>
  <c r="BR27" i="6"/>
  <c r="BX29" i="6"/>
  <c r="CD31" i="6"/>
  <c r="CM34" i="6"/>
  <c r="CP35" i="6"/>
  <c r="CV37" i="6"/>
  <c r="BV27" i="6"/>
  <c r="CB29" i="6"/>
  <c r="CH31" i="6"/>
  <c r="CQ34" i="6"/>
  <c r="CT35" i="6"/>
  <c r="CZ37" i="6"/>
  <c r="BZ27" i="6"/>
  <c r="CF29" i="6"/>
  <c r="CL31" i="6"/>
  <c r="CU34" i="6"/>
  <c r="CX35" i="6"/>
  <c r="DD37" i="6"/>
  <c r="DB7" i="6"/>
  <c r="DD7" i="6"/>
  <c r="CS8" i="6"/>
  <c r="DB11" i="6"/>
  <c r="CU8" i="6"/>
  <c r="DD11" i="6"/>
  <c r="CT7" i="6"/>
  <c r="CZ9" i="6"/>
  <c r="DC10" i="6"/>
  <c r="CV7" i="6"/>
  <c r="DB9" i="6"/>
  <c r="DE10" i="6"/>
  <c r="CX7" i="6"/>
  <c r="DD9" i="6"/>
  <c r="CQ8" i="6"/>
  <c r="CZ11" i="6"/>
  <c r="CG8" i="6"/>
  <c r="CP11" i="6"/>
  <c r="CM10" i="6"/>
  <c r="CY14" i="6"/>
  <c r="CI8" i="6"/>
  <c r="CR11" i="6"/>
  <c r="CO10" i="6"/>
  <c r="DA14" i="6"/>
  <c r="CH7" i="6"/>
  <c r="CN9" i="6"/>
  <c r="CW12" i="6"/>
  <c r="CZ13" i="6"/>
  <c r="DF15" i="6"/>
  <c r="CJ7" i="6"/>
  <c r="CP9" i="6"/>
  <c r="CY12" i="6"/>
  <c r="DB13" i="6"/>
  <c r="CL7" i="6"/>
  <c r="CR9" i="6"/>
  <c r="DA12" i="6"/>
  <c r="DD13" i="6"/>
  <c r="CE8" i="6"/>
  <c r="CN11" i="6"/>
  <c r="CK10" i="6"/>
  <c r="CW14" i="6"/>
  <c r="CT8" i="6"/>
  <c r="CZ10" i="6"/>
  <c r="CU7" i="6"/>
  <c r="DA9" i="6"/>
  <c r="CY7" i="6"/>
  <c r="DE9" i="6"/>
  <c r="CH8" i="6"/>
  <c r="CN10" i="6"/>
  <c r="CT12" i="6"/>
  <c r="CZ14" i="6"/>
  <c r="CG7" i="6"/>
  <c r="CM9" i="6"/>
  <c r="CS11" i="6"/>
  <c r="CY13" i="6"/>
  <c r="DE15" i="6"/>
  <c r="CN8" i="6"/>
  <c r="CT10" i="6"/>
  <c r="CZ12" i="6"/>
  <c r="CM7" i="6"/>
  <c r="CS9" i="6"/>
  <c r="CY11" i="6"/>
  <c r="DE13" i="6"/>
  <c r="K26" i="6"/>
  <c r="AU38" i="6" s="1"/>
  <c r="Q26" i="6"/>
  <c r="BA38" i="6" s="1"/>
  <c r="Q46" i="6"/>
  <c r="AR55" i="6" s="1"/>
  <c r="AG73" i="6"/>
  <c r="AS77" i="6"/>
  <c r="Y69" i="6"/>
  <c r="AK73" i="6"/>
  <c r="AW77" i="6"/>
  <c r="AC69" i="6"/>
  <c r="AO73" i="6"/>
  <c r="BA77" i="6"/>
  <c r="AG69" i="6"/>
  <c r="AS73" i="6"/>
  <c r="BE77" i="6"/>
  <c r="AK69" i="6"/>
  <c r="AW73" i="6"/>
  <c r="BI77" i="6"/>
  <c r="AO69" i="6"/>
  <c r="BA73" i="6"/>
  <c r="BM77" i="6"/>
  <c r="AS69" i="6"/>
  <c r="BE73" i="6"/>
  <c r="BQ77" i="6"/>
  <c r="AZ70" i="6"/>
  <c r="BM73" i="6"/>
  <c r="BY77" i="6"/>
  <c r="BE69" i="6"/>
  <c r="BQ73" i="6"/>
  <c r="CC77" i="6"/>
  <c r="BL70" i="6"/>
  <c r="BU73" i="6"/>
  <c r="CG77" i="6"/>
  <c r="BM69" i="6"/>
  <c r="BY73" i="6"/>
  <c r="CK77" i="6"/>
  <c r="BQ69" i="6"/>
  <c r="CC73" i="6"/>
  <c r="CO77" i="6"/>
  <c r="BX70" i="6"/>
  <c r="CG73" i="6"/>
  <c r="CS77" i="6"/>
  <c r="BY69" i="6"/>
  <c r="CQ75" i="6"/>
  <c r="CW77" i="6"/>
  <c r="CC69" i="6"/>
  <c r="CO73" i="6"/>
  <c r="DA77" i="6"/>
  <c r="CJ70" i="6"/>
  <c r="AY29" i="6"/>
  <c r="BB30" i="6"/>
  <c r="BK33" i="6"/>
  <c r="BQ35" i="6"/>
  <c r="BW37" i="6"/>
  <c r="BC29" i="6"/>
  <c r="BF30" i="6"/>
  <c r="BO33" i="6"/>
  <c r="BU35" i="6"/>
  <c r="CA37" i="6"/>
  <c r="BG29" i="6"/>
  <c r="BJ30" i="6"/>
  <c r="BS33" i="6"/>
  <c r="BY35" i="6"/>
  <c r="CE37" i="6"/>
  <c r="BW29" i="6"/>
  <c r="BZ30" i="6"/>
  <c r="CI33" i="6"/>
  <c r="CO35" i="6"/>
  <c r="CU37" i="6"/>
  <c r="CA29" i="6"/>
  <c r="CD30" i="6"/>
  <c r="CM33" i="6"/>
  <c r="CS35" i="6"/>
  <c r="CY37" i="6"/>
  <c r="CE29" i="6"/>
  <c r="CH30" i="6"/>
  <c r="CQ33" i="6"/>
  <c r="CW35" i="6"/>
  <c r="DC37" i="6"/>
  <c r="W29" i="6"/>
  <c r="Z30" i="6"/>
  <c r="AI33" i="6"/>
  <c r="AO35" i="6"/>
  <c r="AU37" i="6"/>
  <c r="AA29" i="6"/>
  <c r="AD30" i="6"/>
  <c r="AM33" i="6"/>
  <c r="AS35" i="6"/>
  <c r="AY37" i="6"/>
  <c r="AE29" i="6"/>
  <c r="AH30" i="6"/>
  <c r="AQ33" i="6"/>
  <c r="AW35" i="6"/>
  <c r="BC37" i="6"/>
  <c r="AI29" i="6"/>
  <c r="AL30" i="6"/>
  <c r="AU33" i="6"/>
  <c r="BA35" i="6"/>
  <c r="BG37" i="6"/>
  <c r="AM29" i="6"/>
  <c r="AP30" i="6"/>
  <c r="AY33" i="6"/>
  <c r="BE35" i="6"/>
  <c r="BK37" i="6"/>
  <c r="AQ29" i="6"/>
  <c r="AT30" i="6"/>
  <c r="BC33" i="6"/>
  <c r="BI35" i="6"/>
  <c r="BO37" i="6"/>
  <c r="AU29" i="6"/>
  <c r="AX30" i="6"/>
  <c r="BG33" i="6"/>
  <c r="BM35" i="6"/>
  <c r="BS37" i="6"/>
  <c r="BK29" i="6"/>
  <c r="BN30" i="6"/>
  <c r="BW33" i="6"/>
  <c r="CC35" i="6"/>
  <c r="CI37" i="6"/>
  <c r="BO29" i="6"/>
  <c r="BR30" i="6"/>
  <c r="CA33" i="6"/>
  <c r="CG35" i="6"/>
  <c r="CM37" i="6"/>
  <c r="BS29" i="6"/>
  <c r="BV30" i="6"/>
  <c r="CE33" i="6"/>
  <c r="CK35" i="6"/>
  <c r="CQ37" i="6"/>
  <c r="CZ8" i="6"/>
  <c r="AD91" i="6"/>
  <c r="AA90" i="6"/>
  <c r="AM94" i="6"/>
  <c r="AP95" i="6"/>
  <c r="AH91" i="6"/>
  <c r="AE90" i="6"/>
  <c r="AQ94" i="6"/>
  <c r="AT95" i="6"/>
  <c r="AL91" i="6"/>
  <c r="AI90" i="6"/>
  <c r="AU94" i="6"/>
  <c r="AX95" i="6"/>
  <c r="AP91" i="6"/>
  <c r="AM90" i="6"/>
  <c r="AY94" i="6"/>
  <c r="BB95" i="6"/>
  <c r="AT91" i="6"/>
  <c r="AQ90" i="6"/>
  <c r="BC94" i="6"/>
  <c r="BF95" i="6"/>
  <c r="AX91" i="6"/>
  <c r="AU90" i="6"/>
  <c r="BG94" i="6"/>
  <c r="BJ95" i="6"/>
  <c r="BB91" i="6"/>
  <c r="AY90" i="6"/>
  <c r="BK94" i="6"/>
  <c r="BN95" i="6"/>
  <c r="BF91" i="6"/>
  <c r="BC90" i="6"/>
  <c r="BO94" i="6"/>
  <c r="BR95" i="6"/>
  <c r="BJ91" i="6"/>
  <c r="BG90" i="6"/>
  <c r="BS94" i="6"/>
  <c r="BV95" i="6"/>
  <c r="BN91" i="6"/>
  <c r="BK90" i="6"/>
  <c r="BW94" i="6"/>
  <c r="BZ95" i="6"/>
  <c r="BR91" i="6"/>
  <c r="BO90" i="6"/>
  <c r="CA94" i="6"/>
  <c r="CD95" i="6"/>
  <c r="BV91" i="6"/>
  <c r="BS90" i="6"/>
  <c r="CE94" i="6"/>
  <c r="CH95" i="6"/>
  <c r="BZ91" i="6"/>
  <c r="BW90" i="6"/>
  <c r="CI94" i="6"/>
  <c r="CL95" i="6"/>
  <c r="CD91" i="6"/>
  <c r="CA90" i="6"/>
  <c r="CM94" i="6"/>
  <c r="CP95" i="6"/>
  <c r="CH91" i="6"/>
  <c r="CE90" i="6"/>
  <c r="CQ94" i="6"/>
  <c r="CT95" i="6"/>
  <c r="CL91" i="6"/>
  <c r="CI90" i="6"/>
  <c r="CU94" i="6"/>
  <c r="CX95" i="6"/>
  <c r="R88" i="6"/>
  <c r="P99" i="6" s="1"/>
  <c r="AD30" i="5" s="1"/>
  <c r="X90" i="6"/>
  <c r="AD92" i="6"/>
  <c r="AJ94" i="6"/>
  <c r="AP96" i="6"/>
  <c r="V88" i="6"/>
  <c r="AB90" i="6"/>
  <c r="AH92" i="6"/>
  <c r="AN94" i="6"/>
  <c r="AT96" i="6"/>
  <c r="Z88" i="6"/>
  <c r="AF90" i="6"/>
  <c r="AL92" i="6"/>
  <c r="AR94" i="6"/>
  <c r="AX96" i="6"/>
  <c r="AD88" i="6"/>
  <c r="AJ90" i="6"/>
  <c r="AP92" i="6"/>
  <c r="AV94" i="6"/>
  <c r="BB96" i="6"/>
  <c r="AH88" i="6"/>
  <c r="AN90" i="6"/>
  <c r="AT92" i="6"/>
  <c r="AZ94" i="6"/>
  <c r="BF96" i="6"/>
  <c r="AL88" i="6"/>
  <c r="AR90" i="6"/>
  <c r="AX92" i="6"/>
  <c r="BD94" i="6"/>
  <c r="BJ96" i="6"/>
  <c r="AP88" i="6"/>
  <c r="AV90" i="6"/>
  <c r="BB92" i="6"/>
  <c r="BH94" i="6"/>
  <c r="BN96" i="6"/>
  <c r="AT88" i="6"/>
  <c r="AZ90" i="6"/>
  <c r="BF92" i="6"/>
  <c r="BL94" i="6"/>
  <c r="BR96" i="6"/>
  <c r="AX88" i="6"/>
  <c r="BD90" i="6"/>
  <c r="BJ92" i="6"/>
  <c r="BP94" i="6"/>
  <c r="BV96" i="6"/>
  <c r="BB88" i="6"/>
  <c r="BH90" i="6"/>
  <c r="BN92" i="6"/>
  <c r="BT94" i="6"/>
  <c r="BZ96" i="6"/>
  <c r="BF88" i="6"/>
  <c r="BL90" i="6"/>
  <c r="BR92" i="6"/>
  <c r="BX94" i="6"/>
  <c r="CD96" i="6"/>
  <c r="BJ88" i="6"/>
  <c r="BP90" i="6"/>
  <c r="BV92" i="6"/>
  <c r="CB94" i="6"/>
  <c r="CH96" i="6"/>
  <c r="BN88" i="6"/>
  <c r="BT90" i="6"/>
  <c r="BZ92" i="6"/>
  <c r="CF94" i="6"/>
  <c r="CL96" i="6"/>
  <c r="BR88" i="6"/>
  <c r="BX90" i="6"/>
  <c r="CD92" i="6"/>
  <c r="CJ94" i="6"/>
  <c r="CP96" i="6"/>
  <c r="BV88" i="6"/>
  <c r="CB90" i="6"/>
  <c r="CH92" i="6"/>
  <c r="CN94" i="6"/>
  <c r="CT96" i="6"/>
  <c r="BZ88" i="6"/>
  <c r="CF90" i="6"/>
  <c r="CL92" i="6"/>
  <c r="CR94" i="6"/>
  <c r="CX96" i="6"/>
  <c r="CD88" i="6"/>
  <c r="CJ90" i="6"/>
  <c r="CP92" i="6"/>
  <c r="CV94" i="6"/>
  <c r="DB96" i="6"/>
  <c r="S68" i="6"/>
  <c r="S79" i="6" s="1"/>
  <c r="AG27" i="5" s="1"/>
  <c r="Y70" i="6"/>
  <c r="AE72" i="6"/>
  <c r="AH73" i="6"/>
  <c r="AQ76" i="6"/>
  <c r="AA68" i="6"/>
  <c r="AG70" i="6"/>
  <c r="AM72" i="6"/>
  <c r="AP73" i="6"/>
  <c r="AY76" i="6"/>
  <c r="BE78" i="6"/>
  <c r="AE68" i="6"/>
  <c r="AK70" i="6"/>
  <c r="AQ72" i="6"/>
  <c r="AT73" i="6"/>
  <c r="BC76" i="6"/>
  <c r="AI68" i="6"/>
  <c r="AO70" i="6"/>
  <c r="AU72" i="6"/>
  <c r="AX73" i="6"/>
  <c r="BG76" i="6"/>
  <c r="BM78" i="6"/>
  <c r="AM68" i="6"/>
  <c r="AS70" i="6"/>
  <c r="AY72" i="6"/>
  <c r="BB73" i="6"/>
  <c r="BK76" i="6"/>
  <c r="AQ68" i="6"/>
  <c r="AW70" i="6"/>
  <c r="BC72" i="6"/>
  <c r="BF73" i="6"/>
  <c r="BO76" i="6"/>
  <c r="BU78" i="6"/>
  <c r="AU68" i="6"/>
  <c r="BA70" i="6"/>
  <c r="BG72" i="6"/>
  <c r="BJ73" i="6"/>
  <c r="BS76" i="6"/>
  <c r="BY78" i="6"/>
  <c r="AY68" i="6"/>
  <c r="BE70" i="6"/>
  <c r="BK72" i="6"/>
  <c r="BN73" i="6"/>
  <c r="BW76" i="6"/>
  <c r="CC78" i="6"/>
  <c r="BC68" i="6"/>
  <c r="BI70" i="6"/>
  <c r="BO72" i="6"/>
  <c r="BR73" i="6"/>
  <c r="CA76" i="6"/>
  <c r="CG78" i="6"/>
  <c r="BG68" i="6"/>
  <c r="BM70" i="6"/>
  <c r="BS72" i="6"/>
  <c r="BV73" i="6"/>
  <c r="CE76" i="6"/>
  <c r="CK78" i="6"/>
  <c r="BK68" i="6"/>
  <c r="BQ70" i="6"/>
  <c r="BW72" i="6"/>
  <c r="BZ73" i="6"/>
  <c r="CI76" i="6"/>
  <c r="CO78" i="6"/>
  <c r="BO68" i="6"/>
  <c r="BU70" i="6"/>
  <c r="CA72" i="6"/>
  <c r="CD73" i="6"/>
  <c r="CM76" i="6"/>
  <c r="CS78" i="6"/>
  <c r="BS68" i="6"/>
  <c r="BY70" i="6"/>
  <c r="CE72" i="6"/>
  <c r="CH73" i="6"/>
  <c r="CQ76" i="6"/>
  <c r="CW78" i="6"/>
  <c r="BW68" i="6"/>
  <c r="CC70" i="6"/>
  <c r="CI72" i="6"/>
  <c r="CL73" i="6"/>
  <c r="CU76" i="6"/>
  <c r="DA78" i="6"/>
  <c r="CA68" i="6"/>
  <c r="CG70" i="6"/>
  <c r="CM72" i="6"/>
  <c r="CP73" i="6"/>
  <c r="CY76" i="6"/>
  <c r="DE78" i="6"/>
  <c r="T48" i="6"/>
  <c r="Z50" i="6"/>
  <c r="AF52" i="6"/>
  <c r="AL54" i="6"/>
  <c r="AB48" i="6"/>
  <c r="AH50" i="6"/>
  <c r="AN52" i="6"/>
  <c r="AT54" i="6"/>
  <c r="AJ48" i="6"/>
  <c r="AP50" i="6"/>
  <c r="AV52" i="6"/>
  <c r="BB54" i="6"/>
  <c r="AR48" i="6"/>
  <c r="AX50" i="6"/>
  <c r="BD52" i="6"/>
  <c r="BJ54" i="6"/>
  <c r="AV48" i="6"/>
  <c r="BB50" i="6"/>
  <c r="BH52" i="6"/>
  <c r="BN54" i="6"/>
  <c r="AZ48" i="6"/>
  <c r="BF50" i="6"/>
  <c r="BL52" i="6"/>
  <c r="BR54" i="6"/>
  <c r="BD48" i="6"/>
  <c r="BJ50" i="6"/>
  <c r="BP52" i="6"/>
  <c r="BV54" i="6"/>
  <c r="BH48" i="6"/>
  <c r="BN50" i="6"/>
  <c r="BT52" i="6"/>
  <c r="BZ54" i="6"/>
  <c r="BL48" i="6"/>
  <c r="BR50" i="6"/>
  <c r="BX52" i="6"/>
  <c r="CD54" i="6"/>
  <c r="BT48" i="6"/>
  <c r="BZ50" i="6"/>
  <c r="CF52" i="6"/>
  <c r="CL54" i="6"/>
  <c r="CB48" i="6"/>
  <c r="CH50" i="6"/>
  <c r="CN52" i="6"/>
  <c r="CT54" i="6"/>
  <c r="AJ51" i="6"/>
  <c r="AG50" i="6"/>
  <c r="AS54" i="6"/>
  <c r="AR51" i="6"/>
  <c r="AO50" i="6"/>
  <c r="BA54" i="6"/>
  <c r="AZ51" i="6"/>
  <c r="AW50" i="6"/>
  <c r="BI54" i="6"/>
  <c r="BD51" i="6"/>
  <c r="BA50" i="6"/>
  <c r="BM54" i="6"/>
  <c r="BH51" i="6"/>
  <c r="BE50" i="6"/>
  <c r="BQ54" i="6"/>
  <c r="BL51" i="6"/>
  <c r="BI50" i="6"/>
  <c r="BU54" i="6"/>
  <c r="BP51" i="6"/>
  <c r="BM50" i="6"/>
  <c r="BY54" i="6"/>
  <c r="BT51" i="6"/>
  <c r="BQ50" i="6"/>
  <c r="CC54" i="6"/>
  <c r="BX51" i="6"/>
  <c r="BU50" i="6"/>
  <c r="CG54" i="6"/>
  <c r="CB51" i="6"/>
  <c r="BY50" i="6"/>
  <c r="CK54" i="6"/>
  <c r="CF51" i="6"/>
  <c r="CC50" i="6"/>
  <c r="CO54" i="6"/>
  <c r="CJ51" i="6"/>
  <c r="CG50" i="6"/>
  <c r="CS54" i="6"/>
  <c r="U28" i="6"/>
  <c r="AA30" i="6"/>
  <c r="AG32" i="6"/>
  <c r="AJ33" i="6"/>
  <c r="AS36" i="6"/>
  <c r="Y28" i="6"/>
  <c r="AE30" i="6"/>
  <c r="AK32" i="6"/>
  <c r="AN33" i="6"/>
  <c r="AW36" i="6"/>
  <c r="AC28" i="6"/>
  <c r="AI30" i="6"/>
  <c r="AO32" i="6"/>
  <c r="AR33" i="6"/>
  <c r="BA36" i="6"/>
  <c r="AG28" i="6"/>
  <c r="AM30" i="6"/>
  <c r="AS32" i="6"/>
  <c r="AV33" i="6"/>
  <c r="BE36" i="6"/>
  <c r="AK28" i="6"/>
  <c r="AQ30" i="6"/>
  <c r="AW32" i="6"/>
  <c r="AZ33" i="6"/>
  <c r="BI36" i="6"/>
  <c r="AO28" i="6"/>
  <c r="AU30" i="6"/>
  <c r="BA32" i="6"/>
  <c r="BD33" i="6"/>
  <c r="BM36" i="6"/>
  <c r="AS28" i="6"/>
  <c r="AY30" i="6"/>
  <c r="BE32" i="6"/>
  <c r="BH33" i="6"/>
  <c r="BQ36" i="6"/>
  <c r="BI28" i="6"/>
  <c r="BO30" i="6"/>
  <c r="BU32" i="6"/>
  <c r="BX33" i="6"/>
  <c r="CG36" i="6"/>
  <c r="BM28" i="6"/>
  <c r="BS30" i="6"/>
  <c r="BY32" i="6"/>
  <c r="CB33" i="6"/>
  <c r="CK36" i="6"/>
  <c r="BQ28" i="6"/>
  <c r="BW30" i="6"/>
  <c r="CC32" i="6"/>
  <c r="CF33" i="6"/>
  <c r="CO36" i="6"/>
  <c r="AW28" i="6"/>
  <c r="BC30" i="6"/>
  <c r="BI32" i="6"/>
  <c r="BL33" i="6"/>
  <c r="BU36" i="6"/>
  <c r="BA28" i="6"/>
  <c r="BG30" i="6"/>
  <c r="BM32" i="6"/>
  <c r="BP33" i="6"/>
  <c r="BY36" i="6"/>
  <c r="BE28" i="6"/>
  <c r="BK30" i="6"/>
  <c r="BQ32" i="6"/>
  <c r="BT33" i="6"/>
  <c r="CC36" i="6"/>
  <c r="BU28" i="6"/>
  <c r="CA30" i="6"/>
  <c r="CG32" i="6"/>
  <c r="CJ33" i="6"/>
  <c r="CS36" i="6"/>
  <c r="BY28" i="6"/>
  <c r="CE30" i="6"/>
  <c r="CK32" i="6"/>
  <c r="CN33" i="6"/>
  <c r="CW36" i="6"/>
  <c r="CC28" i="6"/>
  <c r="CI30" i="6"/>
  <c r="CO32" i="6"/>
  <c r="CR33" i="6"/>
  <c r="DA36" i="6"/>
  <c r="CW8" i="6"/>
  <c r="CY8" i="6"/>
  <c r="DA8" i="6"/>
  <c r="CK8" i="6"/>
  <c r="CT11" i="6"/>
  <c r="CQ10" i="6"/>
  <c r="CM8" i="6"/>
  <c r="CV11" i="6"/>
  <c r="CS10" i="6"/>
  <c r="CO8" i="6"/>
  <c r="CX11" i="6"/>
  <c r="CU10" i="6"/>
  <c r="CX8" i="6"/>
  <c r="DB8" i="6"/>
  <c r="CJ8" i="6"/>
  <c r="CP10" i="6"/>
  <c r="CV12" i="6"/>
  <c r="DB14" i="6"/>
  <c r="CP8" i="6"/>
  <c r="CV10" i="6"/>
  <c r="DB12" i="6"/>
  <c r="DH84" i="6"/>
  <c r="DH24" i="6"/>
  <c r="DH64" i="6"/>
  <c r="DH44" i="6"/>
  <c r="F4" i="6"/>
  <c r="G4" i="6"/>
  <c r="H4" i="6"/>
  <c r="DG4" i="6"/>
  <c r="E4" i="6"/>
  <c r="D4" i="6"/>
  <c r="C4" i="6"/>
  <c r="BA58" i="6" l="1"/>
  <c r="K79" i="6"/>
  <c r="X27" i="5" s="1"/>
  <c r="P39" i="6"/>
  <c r="AD21" i="5" s="1"/>
  <c r="BS59" i="6"/>
  <c r="CK24" i="5" s="1"/>
  <c r="BK59" i="6"/>
  <c r="CC24" i="5" s="1"/>
  <c r="BC59" i="6"/>
  <c r="BT24" i="5" s="1"/>
  <c r="AN59" i="6"/>
  <c r="BD24" i="5" s="1"/>
  <c r="BS79" i="6"/>
  <c r="CK27" i="5" s="1"/>
  <c r="BG79" i="6"/>
  <c r="BX27" i="5" s="1"/>
  <c r="AY79" i="6"/>
  <c r="BP27" i="5" s="1"/>
  <c r="BP99" i="6"/>
  <c r="CH30" i="5" s="1"/>
  <c r="BH99" i="6"/>
  <c r="BY30" i="5" s="1"/>
  <c r="AZ99" i="6"/>
  <c r="BQ30" i="5" s="1"/>
  <c r="AB99" i="6"/>
  <c r="AQ30" i="5" s="1"/>
  <c r="Y59" i="6"/>
  <c r="AM24" i="5" s="1"/>
  <c r="V79" i="6"/>
  <c r="AJ27" i="5" s="1"/>
  <c r="BR99" i="6"/>
  <c r="CJ30" i="5" s="1"/>
  <c r="BJ99" i="6"/>
  <c r="CA30" i="5" s="1"/>
  <c r="BB99" i="6"/>
  <c r="BS30" i="5" s="1"/>
  <c r="AT99" i="6"/>
  <c r="BJ30" i="5" s="1"/>
  <c r="V99" i="6"/>
  <c r="AJ30" i="5" s="1"/>
  <c r="BU59" i="6"/>
  <c r="CM24" i="5" s="1"/>
  <c r="BM59" i="6"/>
  <c r="CE24" i="5" s="1"/>
  <c r="BI59" i="6"/>
  <c r="BZ24" i="5" s="1"/>
  <c r="BE59" i="6"/>
  <c r="BV24" i="5" s="1"/>
  <c r="BA59" i="6"/>
  <c r="BR24" i="5" s="1"/>
  <c r="AW59" i="6"/>
  <c r="BM24" i="5" s="1"/>
  <c r="BR79" i="6"/>
  <c r="CJ27" i="5" s="1"/>
  <c r="BB79" i="6"/>
  <c r="BS27" i="5" s="1"/>
  <c r="AT79" i="6"/>
  <c r="BJ27" i="5" s="1"/>
  <c r="P79" i="6"/>
  <c r="AD27" i="5" s="1"/>
  <c r="K99" i="6"/>
  <c r="X30" i="5" s="1"/>
  <c r="K39" i="6"/>
  <c r="X21" i="5" s="1"/>
  <c r="BM39" i="6"/>
  <c r="CE21" i="5" s="1"/>
  <c r="BE39" i="6"/>
  <c r="BV21" i="5" s="1"/>
  <c r="BO59" i="6"/>
  <c r="CG24" i="5" s="1"/>
  <c r="BG59" i="6"/>
  <c r="BX24" i="5" s="1"/>
  <c r="AY59" i="6"/>
  <c r="BP24" i="5" s="1"/>
  <c r="BQ39" i="6"/>
  <c r="CI21" i="5" s="1"/>
  <c r="BA39" i="6"/>
  <c r="BR21" i="5" s="1"/>
  <c r="AQ99" i="6"/>
  <c r="BG30" i="5" s="1"/>
  <c r="S99" i="6"/>
  <c r="AG30" i="5" s="1"/>
  <c r="BK99" i="6"/>
  <c r="CC30" i="5" s="1"/>
  <c r="AB79" i="6"/>
  <c r="AQ27" i="5" s="1"/>
  <c r="AY99" i="6"/>
  <c r="BP30" i="5" s="1"/>
  <c r="AH59" i="6"/>
  <c r="AW24" i="5" s="1"/>
  <c r="BT99" i="6"/>
  <c r="CL30" i="5" s="1"/>
  <c r="BV99" i="6"/>
  <c r="CN30" i="5" s="1"/>
  <c r="BL99" i="6"/>
  <c r="CD30" i="5" s="1"/>
  <c r="BN99" i="6"/>
  <c r="CF30" i="5" s="1"/>
  <c r="BD99" i="6"/>
  <c r="BU30" i="5" s="1"/>
  <c r="BF99" i="6"/>
  <c r="BW30" i="5" s="1"/>
  <c r="AN99" i="6"/>
  <c r="BD30" i="5" s="1"/>
  <c r="AH99" i="6"/>
  <c r="AW30" i="5" s="1"/>
  <c r="BI39" i="6"/>
  <c r="BZ21" i="5" s="1"/>
  <c r="Y39" i="6"/>
  <c r="AM21" i="5" s="1"/>
  <c r="BU39" i="6"/>
  <c r="CM21" i="5" s="1"/>
  <c r="BO79" i="6"/>
  <c r="CG27" i="5" s="1"/>
  <c r="AE79" i="6"/>
  <c r="AT27" i="5" s="1"/>
  <c r="BP39" i="6"/>
  <c r="CH21" i="5" s="1"/>
  <c r="BL39" i="6"/>
  <c r="CD21" i="5" s="1"/>
  <c r="BD39" i="6"/>
  <c r="BU21" i="5" s="1"/>
  <c r="BQ59" i="6"/>
  <c r="CI24" i="5" s="1"/>
  <c r="AQ59" i="6"/>
  <c r="BG24" i="5" s="1"/>
  <c r="BP79" i="6"/>
  <c r="CH27" i="5" s="1"/>
  <c r="BM99" i="6"/>
  <c r="CE30" i="5" s="1"/>
  <c r="BA99" i="6"/>
  <c r="BR30" i="5" s="1"/>
  <c r="AY39" i="6"/>
  <c r="BP21" i="5" s="1"/>
  <c r="BA79" i="6"/>
  <c r="BR27" i="5" s="1"/>
  <c r="AZ79" i="6"/>
  <c r="BQ27" i="5" s="1"/>
  <c r="AN79" i="6"/>
  <c r="BD27" i="5" s="1"/>
  <c r="BL79" i="6"/>
  <c r="CD27" i="5" s="1"/>
  <c r="AK39" i="6"/>
  <c r="AZ21" i="5" s="1"/>
  <c r="AW39" i="6"/>
  <c r="BM21" i="5" s="1"/>
  <c r="BK79" i="6"/>
  <c r="CC27" i="5" s="1"/>
  <c r="BC79" i="6"/>
  <c r="BT27" i="5" s="1"/>
  <c r="AQ79" i="6"/>
  <c r="BG27" i="5" s="1"/>
  <c r="BT39" i="6"/>
  <c r="CL21" i="5" s="1"/>
  <c r="AZ39" i="6"/>
  <c r="BQ21" i="5" s="1"/>
  <c r="BH39" i="6"/>
  <c r="BY21" i="5" s="1"/>
  <c r="AN39" i="6"/>
  <c r="BD21" i="5" s="1"/>
  <c r="AB39" i="6"/>
  <c r="AQ21" i="5" s="1"/>
  <c r="AZ59" i="6"/>
  <c r="BQ24" i="5" s="1"/>
  <c r="BK39" i="6"/>
  <c r="CC21" i="5" s="1"/>
  <c r="BM79" i="6"/>
  <c r="CE27" i="5" s="1"/>
  <c r="AK59" i="6"/>
  <c r="AZ24" i="5" s="1"/>
  <c r="BV79" i="6"/>
  <c r="CN27" i="5" s="1"/>
  <c r="BN79" i="6"/>
  <c r="CF27" i="5" s="1"/>
  <c r="BF79" i="6"/>
  <c r="BW27" i="5" s="1"/>
  <c r="BH79" i="6"/>
  <c r="BY27" i="5" s="1"/>
  <c r="AH79" i="6"/>
  <c r="AW27" i="5" s="1"/>
  <c r="BQ99" i="6"/>
  <c r="CI30" i="5" s="1"/>
  <c r="BI99" i="6"/>
  <c r="BZ30" i="5" s="1"/>
  <c r="AK99" i="6"/>
  <c r="AZ30" i="5" s="1"/>
  <c r="BG39" i="6"/>
  <c r="BX21" i="5" s="1"/>
  <c r="AH39" i="6"/>
  <c r="AW21" i="5" s="1"/>
  <c r="S39" i="6"/>
  <c r="AG21" i="5" s="1"/>
  <c r="BO39" i="6"/>
  <c r="CG21" i="5" s="1"/>
  <c r="AQ39" i="6"/>
  <c r="BG21" i="5" s="1"/>
  <c r="BQ79" i="6"/>
  <c r="CI27" i="5" s="1"/>
  <c r="BI79" i="6"/>
  <c r="BZ27" i="5" s="1"/>
  <c r="AK79" i="6"/>
  <c r="AZ27" i="5" s="1"/>
  <c r="BR59" i="6"/>
  <c r="CJ24" i="5" s="1"/>
  <c r="BJ59" i="6"/>
  <c r="CA24" i="5" s="1"/>
  <c r="BB59" i="6"/>
  <c r="BS24" i="5" s="1"/>
  <c r="AT59" i="6"/>
  <c r="BJ24" i="5" s="1"/>
  <c r="V59" i="6"/>
  <c r="AJ24" i="5" s="1"/>
  <c r="BJ39" i="6"/>
  <c r="CA21" i="5" s="1"/>
  <c r="BS99" i="6"/>
  <c r="CK30" i="5" s="1"/>
  <c r="BO99" i="6"/>
  <c r="CG30" i="5" s="1"/>
  <c r="BR39" i="6"/>
  <c r="CJ21" i="5" s="1"/>
  <c r="V39" i="6"/>
  <c r="AJ21" i="5" s="1"/>
  <c r="BV39" i="6"/>
  <c r="CN21" i="5" s="1"/>
  <c r="BN39" i="6"/>
  <c r="CF21" i="5" s="1"/>
  <c r="BT79" i="6"/>
  <c r="CL27" i="5" s="1"/>
  <c r="BJ79" i="6"/>
  <c r="CA27" i="5" s="1"/>
  <c r="BU99" i="6"/>
  <c r="CM30" i="5" s="1"/>
  <c r="BE99" i="6"/>
  <c r="BV30" i="5" s="1"/>
  <c r="AW99" i="6"/>
  <c r="BM30" i="5" s="1"/>
  <c r="Y99" i="6"/>
  <c r="AM30" i="5" s="1"/>
  <c r="BG99" i="6"/>
  <c r="BX30" i="5" s="1"/>
  <c r="BC39" i="6"/>
  <c r="BT21" i="5" s="1"/>
  <c r="AE39" i="6"/>
  <c r="AT21" i="5" s="1"/>
  <c r="BS39" i="6"/>
  <c r="CK21" i="5" s="1"/>
  <c r="BU79" i="6"/>
  <c r="CM27" i="5" s="1"/>
  <c r="BE79" i="6"/>
  <c r="BV27" i="5" s="1"/>
  <c r="AW79" i="6"/>
  <c r="BM27" i="5" s="1"/>
  <c r="Y79" i="6"/>
  <c r="AM27" i="5" s="1"/>
  <c r="BV59" i="6"/>
  <c r="CN24" i="5" s="1"/>
  <c r="BN59" i="6"/>
  <c r="CF24" i="5" s="1"/>
  <c r="BF59" i="6"/>
  <c r="BW24" i="5" s="1"/>
  <c r="AT39" i="6"/>
  <c r="BJ21" i="5" s="1"/>
  <c r="BF39" i="6"/>
  <c r="BW21" i="5" s="1"/>
  <c r="BB39" i="6"/>
  <c r="BS21" i="5" s="1"/>
  <c r="BC99" i="6"/>
  <c r="BT30" i="5" s="1"/>
  <c r="AE99" i="6"/>
  <c r="AT30" i="5" s="1"/>
  <c r="BD79" i="6"/>
  <c r="BU27" i="5" s="1"/>
  <c r="DH98" i="6"/>
  <c r="DH38" i="6"/>
  <c r="DH58" i="6"/>
  <c r="DH55" i="6"/>
  <c r="T47" i="6"/>
  <c r="N87" i="6"/>
  <c r="N47" i="6"/>
  <c r="N59" i="6" s="1"/>
  <c r="AA24" i="5" s="1"/>
  <c r="T27" i="6"/>
  <c r="AR35" i="6"/>
  <c r="AF31" i="6"/>
  <c r="N27" i="6"/>
  <c r="L39" i="6" s="1"/>
  <c r="Y21" i="5" s="1"/>
  <c r="AL35" i="6"/>
  <c r="Z31" i="6"/>
  <c r="AC92" i="6"/>
  <c r="AO96" i="6"/>
  <c r="Z29" i="6"/>
  <c r="AO34" i="6"/>
  <c r="AX37" i="6"/>
  <c r="AV39" i="6" s="1"/>
  <c r="BL21" i="5" s="1"/>
  <c r="T29" i="6"/>
  <c r="AI34" i="6"/>
  <c r="AR37" i="6"/>
  <c r="T87" i="6"/>
  <c r="Q88" i="6"/>
  <c r="Q99" i="6" s="1"/>
  <c r="AE30" i="5" s="1"/>
  <c r="T89" i="6"/>
  <c r="AF93" i="6"/>
  <c r="AR97" i="6"/>
  <c r="F6" i="6"/>
  <c r="AP18" i="6" s="1"/>
  <c r="E6" i="6"/>
  <c r="AO18" i="6" s="1"/>
  <c r="G6" i="6"/>
  <c r="AQ18" i="6" s="1"/>
  <c r="J6" i="6"/>
  <c r="AT18" i="6" s="1"/>
  <c r="H6" i="6"/>
  <c r="AR18" i="6" s="1"/>
  <c r="W48" i="6"/>
  <c r="Z49" i="6"/>
  <c r="AI52" i="6"/>
  <c r="AL53" i="6"/>
  <c r="AJ59" i="6" s="1"/>
  <c r="AY24" i="5" s="1"/>
  <c r="AU56" i="6"/>
  <c r="AS59" i="6" s="1"/>
  <c r="BI24" i="5" s="1"/>
  <c r="AX57" i="6"/>
  <c r="AV59" i="6" s="1"/>
  <c r="BL24" i="5" s="1"/>
  <c r="W28" i="6"/>
  <c r="AC30" i="6"/>
  <c r="AI32" i="6"/>
  <c r="AL33" i="6"/>
  <c r="AJ39" i="6" s="1"/>
  <c r="AY21" i="5" s="1"/>
  <c r="AU36" i="6"/>
  <c r="AS39" i="6" s="1"/>
  <c r="BI21" i="5" s="1"/>
  <c r="Q28" i="6"/>
  <c r="O39" i="6" s="1"/>
  <c r="AC21" i="5" s="1"/>
  <c r="W30" i="6"/>
  <c r="AC32" i="6"/>
  <c r="AF33" i="6"/>
  <c r="AO36" i="6"/>
  <c r="T67" i="6"/>
  <c r="Z69" i="6"/>
  <c r="AF71" i="6"/>
  <c r="AO74" i="6"/>
  <c r="AR75" i="6"/>
  <c r="AX77" i="6"/>
  <c r="AV79" i="6" s="1"/>
  <c r="BL27" i="5" s="1"/>
  <c r="W88" i="6"/>
  <c r="Z89" i="6"/>
  <c r="AI92" i="6"/>
  <c r="AL93" i="6"/>
  <c r="AJ99" i="6" s="1"/>
  <c r="AY30" i="5" s="1"/>
  <c r="AU96" i="6"/>
  <c r="AS99" i="6" s="1"/>
  <c r="BI30" i="5" s="1"/>
  <c r="AX97" i="6"/>
  <c r="AV99" i="6" s="1"/>
  <c r="BL30" i="5" s="1"/>
  <c r="O99" i="6"/>
  <c r="AC30" i="5" s="1"/>
  <c r="N67" i="6"/>
  <c r="L79" i="6" s="1"/>
  <c r="Y27" i="5" s="1"/>
  <c r="T69" i="6"/>
  <c r="Z71" i="6"/>
  <c r="AI74" i="6"/>
  <c r="AL75" i="6"/>
  <c r="AR77" i="6"/>
  <c r="Z91" i="6"/>
  <c r="W90" i="6"/>
  <c r="AI94" i="6"/>
  <c r="AL95" i="6"/>
  <c r="Q48" i="6"/>
  <c r="Q59" i="6" s="1"/>
  <c r="AE24" i="5" s="1"/>
  <c r="T49" i="6"/>
  <c r="AC52" i="6"/>
  <c r="AF53" i="6"/>
  <c r="AO56" i="6"/>
  <c r="AR57" i="6"/>
  <c r="AP59" i="6" s="1"/>
  <c r="BF24" i="5" s="1"/>
  <c r="I6" i="6"/>
  <c r="AS18" i="6" s="1"/>
  <c r="AF51" i="6"/>
  <c r="AD59" i="6" s="1"/>
  <c r="AS24" i="5" s="1"/>
  <c r="AC50" i="6"/>
  <c r="AO54" i="6"/>
  <c r="AM59" i="6" s="1"/>
  <c r="BC24" i="5" s="1"/>
  <c r="W68" i="6"/>
  <c r="AC70" i="6"/>
  <c r="AI72" i="6"/>
  <c r="AG79" i="6" s="1"/>
  <c r="AV27" i="5" s="1"/>
  <c r="AL73" i="6"/>
  <c r="AJ79" i="6" s="1"/>
  <c r="AY27" i="5" s="1"/>
  <c r="AU76" i="6"/>
  <c r="AF91" i="6"/>
  <c r="AD99" i="6" s="1"/>
  <c r="AS30" i="5" s="1"/>
  <c r="AC90" i="6"/>
  <c r="AA99" i="6" s="1"/>
  <c r="AP30" i="5" s="1"/>
  <c r="AO94" i="6"/>
  <c r="AM99" i="6" s="1"/>
  <c r="BC30" i="5" s="1"/>
  <c r="AR95" i="6"/>
  <c r="AP99" i="6" s="1"/>
  <c r="BF30" i="5" s="1"/>
  <c r="Q68" i="6"/>
  <c r="O79" i="6" s="1"/>
  <c r="AC27" i="5" s="1"/>
  <c r="W70" i="6"/>
  <c r="AC72" i="6"/>
  <c r="AF73" i="6"/>
  <c r="AD79" i="6" s="1"/>
  <c r="AS27" i="5" s="1"/>
  <c r="AO76" i="6"/>
  <c r="AU78" i="6"/>
  <c r="DH78" i="6" s="1"/>
  <c r="Z51" i="6"/>
  <c r="W50" i="6"/>
  <c r="AI54" i="6"/>
  <c r="I79" i="6"/>
  <c r="V27" i="5" s="1"/>
  <c r="DH66" i="6"/>
  <c r="I39" i="6"/>
  <c r="V21" i="5" s="1"/>
  <c r="DH26" i="6"/>
  <c r="I99" i="6"/>
  <c r="V30" i="5" s="1"/>
  <c r="DH86" i="6"/>
  <c r="DH46" i="6"/>
  <c r="I59" i="6"/>
  <c r="V24" i="5" s="1"/>
  <c r="P36" i="5"/>
  <c r="Q36" i="5" s="1"/>
  <c r="R36" i="5" s="1"/>
  <c r="S36" i="5" s="1"/>
  <c r="T36" i="5" s="1"/>
  <c r="U36" i="5" s="1"/>
  <c r="AB17" i="5"/>
  <c r="CO17" i="5"/>
  <c r="CB17" i="5"/>
  <c r="BO17" i="5"/>
  <c r="BB17" i="5"/>
  <c r="AO17" i="5"/>
  <c r="DH54" i="6" l="1"/>
  <c r="E19" i="6"/>
  <c r="R18" i="5" s="1"/>
  <c r="R34" i="5" s="1"/>
  <c r="DH36" i="6"/>
  <c r="DH32" i="6"/>
  <c r="H7" i="6"/>
  <c r="Z39" i="6"/>
  <c r="AN21" i="5" s="1"/>
  <c r="T39" i="6"/>
  <c r="AH21" i="5" s="1"/>
  <c r="Q10" i="6"/>
  <c r="AI99" i="6"/>
  <c r="AX30" i="5" s="1"/>
  <c r="AC59" i="6"/>
  <c r="AR24" i="5" s="1"/>
  <c r="W99" i="6"/>
  <c r="AK30" i="5" s="1"/>
  <c r="Z99" i="6"/>
  <c r="AN30" i="5" s="1"/>
  <c r="T99" i="6"/>
  <c r="AH30" i="5" s="1"/>
  <c r="AC79" i="6"/>
  <c r="AR27" i="5" s="1"/>
  <c r="AO79" i="6"/>
  <c r="BE27" i="5" s="1"/>
  <c r="Z79" i="6"/>
  <c r="AN27" i="5" s="1"/>
  <c r="AU79" i="6"/>
  <c r="BK27" i="5" s="1"/>
  <c r="W79" i="6"/>
  <c r="AK27" i="5" s="1"/>
  <c r="AR79" i="6"/>
  <c r="BH27" i="5" s="1"/>
  <c r="AF79" i="6"/>
  <c r="AU27" i="5" s="1"/>
  <c r="T79" i="6"/>
  <c r="AH27" i="5" s="1"/>
  <c r="AI59" i="6"/>
  <c r="AX24" i="5" s="1"/>
  <c r="DH56" i="6"/>
  <c r="DH52" i="6"/>
  <c r="Z59" i="6"/>
  <c r="AN24" i="5" s="1"/>
  <c r="AI39" i="6"/>
  <c r="AX21" i="5" s="1"/>
  <c r="W39" i="6"/>
  <c r="AK21" i="5" s="1"/>
  <c r="AO39" i="6"/>
  <c r="BE21" i="5" s="1"/>
  <c r="AR39" i="6"/>
  <c r="BH21" i="5" s="1"/>
  <c r="AC39" i="6"/>
  <c r="AR21" i="5" s="1"/>
  <c r="AF39" i="6"/>
  <c r="AU21" i="5" s="1"/>
  <c r="DH35" i="6"/>
  <c r="L99" i="6"/>
  <c r="Y30" i="5" s="1"/>
  <c r="N99" i="6"/>
  <c r="AA30" i="5" s="1"/>
  <c r="AL39" i="6"/>
  <c r="BA21" i="5" s="1"/>
  <c r="AX79" i="6"/>
  <c r="BN27" i="5" s="1"/>
  <c r="Q79" i="6"/>
  <c r="AE27" i="5" s="1"/>
  <c r="AI79" i="6"/>
  <c r="AX27" i="5" s="1"/>
  <c r="AC99" i="6"/>
  <c r="AR30" i="5" s="1"/>
  <c r="N79" i="6"/>
  <c r="AA27" i="5" s="1"/>
  <c r="AL79" i="6"/>
  <c r="BA27" i="5" s="1"/>
  <c r="AO59" i="6"/>
  <c r="BE24" i="5" s="1"/>
  <c r="AU59" i="6"/>
  <c r="BK24" i="5" s="1"/>
  <c r="AX59" i="6"/>
  <c r="BN24" i="5" s="1"/>
  <c r="AU39" i="6"/>
  <c r="BK21" i="5" s="1"/>
  <c r="AU99" i="6"/>
  <c r="BK30" i="5" s="1"/>
  <c r="AX39" i="6"/>
  <c r="BN21" i="5" s="1"/>
  <c r="AL59" i="6"/>
  <c r="BA24" i="5" s="1"/>
  <c r="AO99" i="6"/>
  <c r="BE30" i="5" s="1"/>
  <c r="AR59" i="6"/>
  <c r="BH24" i="5" s="1"/>
  <c r="AF99" i="6"/>
  <c r="AU30" i="5" s="1"/>
  <c r="AX99" i="6"/>
  <c r="BN30" i="5" s="1"/>
  <c r="N39" i="6"/>
  <c r="AA21" i="5" s="1"/>
  <c r="Q39" i="6"/>
  <c r="AE21" i="5" s="1"/>
  <c r="AL99" i="6"/>
  <c r="BA30" i="5" s="1"/>
  <c r="AR99" i="6"/>
  <c r="BH30" i="5" s="1"/>
  <c r="AG39" i="6"/>
  <c r="AV21" i="5" s="1"/>
  <c r="DH37" i="6"/>
  <c r="DH53" i="6"/>
  <c r="CO30" i="5"/>
  <c r="CO21" i="5"/>
  <c r="CB27" i="5"/>
  <c r="DH75" i="6"/>
  <c r="CB30" i="5"/>
  <c r="AS79" i="6"/>
  <c r="BI27" i="5" s="1"/>
  <c r="DH77" i="6"/>
  <c r="DH74" i="6"/>
  <c r="AG99" i="6"/>
  <c r="AV30" i="5" s="1"/>
  <c r="AG59" i="6"/>
  <c r="AV24" i="5" s="1"/>
  <c r="AD39" i="6"/>
  <c r="AS21" i="5" s="1"/>
  <c r="AA79" i="6"/>
  <c r="AP27" i="5" s="1"/>
  <c r="AM79" i="6"/>
  <c r="BC27" i="5" s="1"/>
  <c r="X79" i="6"/>
  <c r="AL27" i="5" s="1"/>
  <c r="AA39" i="6"/>
  <c r="AP21" i="5" s="1"/>
  <c r="Z13" i="6"/>
  <c r="AM39" i="6"/>
  <c r="BC21" i="5" s="1"/>
  <c r="X39" i="6"/>
  <c r="AL21" i="5" s="1"/>
  <c r="AP39" i="6"/>
  <c r="BF21" i="5" s="1"/>
  <c r="CB21" i="5"/>
  <c r="CO27" i="5"/>
  <c r="U79" i="6"/>
  <c r="AI27" i="5" s="1"/>
  <c r="R39" i="6"/>
  <c r="AP79" i="6"/>
  <c r="BF27" i="5" s="1"/>
  <c r="U99" i="6"/>
  <c r="AI30" i="5" s="1"/>
  <c r="DH76" i="6"/>
  <c r="DH72" i="6"/>
  <c r="X99" i="6"/>
  <c r="AL30" i="5" s="1"/>
  <c r="R79" i="6"/>
  <c r="U39" i="6"/>
  <c r="AI21" i="5" s="1"/>
  <c r="U59" i="6"/>
  <c r="AI24" i="5" s="1"/>
  <c r="R99" i="6"/>
  <c r="DH92" i="6"/>
  <c r="R59" i="6"/>
  <c r="DH94" i="6"/>
  <c r="DH95" i="6"/>
  <c r="DH93" i="6"/>
  <c r="DH96" i="6"/>
  <c r="DH97" i="6"/>
  <c r="DH73" i="6"/>
  <c r="DH57" i="6"/>
  <c r="DH33" i="6"/>
  <c r="DH34" i="6"/>
  <c r="ED17" i="5"/>
  <c r="N9" i="6"/>
  <c r="AC14" i="6"/>
  <c r="AL17" i="6"/>
  <c r="K8" i="6"/>
  <c r="T11" i="6"/>
  <c r="W12" i="6"/>
  <c r="AF15" i="6"/>
  <c r="AI16" i="6"/>
  <c r="M7" i="6"/>
  <c r="R9" i="6"/>
  <c r="AD13" i="6"/>
  <c r="AP17" i="6"/>
  <c r="Y11" i="6"/>
  <c r="AK15" i="6"/>
  <c r="O9" i="6"/>
  <c r="AA13" i="6"/>
  <c r="AM17" i="6"/>
  <c r="L7" i="6"/>
  <c r="AA12" i="6"/>
  <c r="AM16" i="6"/>
  <c r="S9" i="6"/>
  <c r="AE13" i="6"/>
  <c r="AQ17" i="6"/>
  <c r="I7" i="6"/>
  <c r="U11" i="6"/>
  <c r="AG15" i="6"/>
  <c r="D19" i="6"/>
  <c r="Q18" i="5" s="1"/>
  <c r="Q34" i="5" s="1"/>
  <c r="O8" i="6"/>
  <c r="X11" i="6"/>
  <c r="U10" i="6"/>
  <c r="AG14" i="6"/>
  <c r="AJ15" i="6"/>
  <c r="K7" i="6"/>
  <c r="Q9" i="6"/>
  <c r="W11" i="6"/>
  <c r="AC13" i="6"/>
  <c r="AI15" i="6"/>
  <c r="AO17" i="6"/>
  <c r="P8" i="6"/>
  <c r="V10" i="6"/>
  <c r="AB12" i="6"/>
  <c r="AH14" i="6"/>
  <c r="AN16" i="6"/>
  <c r="J7" i="6"/>
  <c r="P9" i="6"/>
  <c r="Y12" i="6"/>
  <c r="AB13" i="6"/>
  <c r="AK16" i="6"/>
  <c r="AN17" i="6"/>
  <c r="L8" i="6"/>
  <c r="R10" i="6"/>
  <c r="X12" i="6"/>
  <c r="AD14" i="6"/>
  <c r="AJ16" i="6"/>
  <c r="N8" i="6"/>
  <c r="T10" i="6"/>
  <c r="Z12" i="6"/>
  <c r="AF14" i="6"/>
  <c r="AL16" i="6"/>
  <c r="M8" i="6"/>
  <c r="V11" i="6"/>
  <c r="S10" i="6"/>
  <c r="AE14" i="6"/>
  <c r="AH15" i="6"/>
  <c r="BV4" i="6"/>
  <c r="O4" i="6"/>
  <c r="S4" i="6"/>
  <c r="AA4" i="6"/>
  <c r="AI4" i="6"/>
  <c r="AQ4" i="6"/>
  <c r="AY4" i="6"/>
  <c r="BC4" i="6"/>
  <c r="BK4" i="6"/>
  <c r="BS4" i="6"/>
  <c r="R4" i="6"/>
  <c r="Z4" i="6"/>
  <c r="AH4" i="6"/>
  <c r="AP4" i="6"/>
  <c r="AX4" i="6"/>
  <c r="BF4" i="6"/>
  <c r="BN4" i="6"/>
  <c r="Q4" i="6"/>
  <c r="U4" i="6"/>
  <c r="Y4" i="6"/>
  <c r="AC4" i="6"/>
  <c r="AG4" i="6"/>
  <c r="AK4" i="6"/>
  <c r="AO4" i="6"/>
  <c r="AS4" i="6"/>
  <c r="AW4" i="6"/>
  <c r="BA4" i="6"/>
  <c r="BE4" i="6"/>
  <c r="BI4" i="6"/>
  <c r="BM4" i="6"/>
  <c r="BQ4" i="6"/>
  <c r="BU4" i="6"/>
  <c r="P4" i="6"/>
  <c r="T4" i="6"/>
  <c r="X4" i="6"/>
  <c r="AB4" i="6"/>
  <c r="AF4" i="6"/>
  <c r="AJ4" i="6"/>
  <c r="AN4" i="6"/>
  <c r="AR4" i="6"/>
  <c r="AV4" i="6"/>
  <c r="AZ4" i="6"/>
  <c r="BD4" i="6"/>
  <c r="BH4" i="6"/>
  <c r="BL4" i="6"/>
  <c r="BP4" i="6"/>
  <c r="BT4" i="6"/>
  <c r="W4" i="6"/>
  <c r="AE4" i="6"/>
  <c r="AM4" i="6"/>
  <c r="AU4" i="6"/>
  <c r="BG4" i="6"/>
  <c r="BO4" i="6"/>
  <c r="V4" i="6"/>
  <c r="AD4" i="6"/>
  <c r="AL4" i="6"/>
  <c r="AT4" i="6"/>
  <c r="BB4" i="6"/>
  <c r="BJ4" i="6"/>
  <c r="BR4" i="6"/>
  <c r="C19" i="6"/>
  <c r="P18" i="5" s="1"/>
  <c r="P34" i="5" s="1"/>
  <c r="BB27" i="5" l="1"/>
  <c r="BO21" i="5"/>
  <c r="BB30" i="5"/>
  <c r="BO30" i="5"/>
  <c r="BO24" i="5"/>
  <c r="BO27" i="5"/>
  <c r="BB21" i="5"/>
  <c r="AO21" i="5"/>
  <c r="AO27" i="5"/>
  <c r="AO30" i="5"/>
  <c r="BT6" i="6"/>
  <c r="DD18" i="6" s="1"/>
  <c r="AN6" i="6"/>
  <c r="BX18" i="6" s="1"/>
  <c r="BI6" i="6"/>
  <c r="CS18" i="6" s="1"/>
  <c r="Y6" i="6"/>
  <c r="BI18" i="6" s="1"/>
  <c r="BJ6" i="6"/>
  <c r="CT18" i="6" s="1"/>
  <c r="AT6" i="6"/>
  <c r="CD18" i="6" s="1"/>
  <c r="AD6" i="6"/>
  <c r="BN18" i="6" s="1"/>
  <c r="BW6" i="6"/>
  <c r="BG6" i="6"/>
  <c r="CQ18" i="6" s="1"/>
  <c r="AQ6" i="6"/>
  <c r="CA18" i="6" s="1"/>
  <c r="AI6" i="6"/>
  <c r="BS18" i="6" s="1"/>
  <c r="S6" i="6"/>
  <c r="BC18" i="6" s="1"/>
  <c r="AR6" i="6"/>
  <c r="CB18" i="6" s="1"/>
  <c r="BU6" i="6"/>
  <c r="DE18" i="6" s="1"/>
  <c r="AS6" i="6"/>
  <c r="CC18" i="6" s="1"/>
  <c r="Q6" i="6"/>
  <c r="BA18" i="6" s="1"/>
  <c r="BL6" i="6"/>
  <c r="CV18" i="6" s="1"/>
  <c r="AV6" i="6"/>
  <c r="CF18" i="6" s="1"/>
  <c r="AF6" i="6"/>
  <c r="BP18" i="6" s="1"/>
  <c r="BQ6" i="6"/>
  <c r="DA18" i="6" s="1"/>
  <c r="AW6" i="6"/>
  <c r="CG18" i="6" s="1"/>
  <c r="AG6" i="6"/>
  <c r="BQ18" i="6" s="1"/>
  <c r="BV6" i="6"/>
  <c r="DF18" i="6" s="1"/>
  <c r="BN6" i="6"/>
  <c r="CX18" i="6" s="1"/>
  <c r="BF6" i="6"/>
  <c r="CP18" i="6" s="1"/>
  <c r="AX6" i="6"/>
  <c r="CH18" i="6" s="1"/>
  <c r="AP6" i="6"/>
  <c r="BZ18" i="6" s="1"/>
  <c r="AH6" i="6"/>
  <c r="BR18" i="6" s="1"/>
  <c r="Z6" i="6"/>
  <c r="BJ18" i="6" s="1"/>
  <c r="R6" i="6"/>
  <c r="BB18" i="6" s="1"/>
  <c r="BS6" i="6"/>
  <c r="DC18" i="6" s="1"/>
  <c r="BK6" i="6"/>
  <c r="CU18" i="6" s="1"/>
  <c r="BC6" i="6"/>
  <c r="CM18" i="6" s="1"/>
  <c r="AU6" i="6"/>
  <c r="CE18" i="6" s="1"/>
  <c r="AM6" i="6"/>
  <c r="BW18" i="6" s="1"/>
  <c r="AE6" i="6"/>
  <c r="BO18" i="6" s="1"/>
  <c r="W6" i="6"/>
  <c r="BG18" i="6" s="1"/>
  <c r="BP6" i="6"/>
  <c r="CZ18" i="6" s="1"/>
  <c r="AZ6" i="6"/>
  <c r="CJ18" i="6" s="1"/>
  <c r="AJ6" i="6"/>
  <c r="BT18" i="6" s="1"/>
  <c r="T6" i="6"/>
  <c r="BD18" i="6" s="1"/>
  <c r="BM6" i="6"/>
  <c r="CW18" i="6" s="1"/>
  <c r="BA6" i="6"/>
  <c r="CK18" i="6" s="1"/>
  <c r="AK6" i="6"/>
  <c r="BU18" i="6" s="1"/>
  <c r="U6" i="6"/>
  <c r="BE18" i="6" s="1"/>
  <c r="BX6" i="6"/>
  <c r="BD6" i="6"/>
  <c r="CN18" i="6" s="1"/>
  <c r="X6" i="6"/>
  <c r="BH18" i="6" s="1"/>
  <c r="AO6" i="6"/>
  <c r="BY18" i="6" s="1"/>
  <c r="BR6" i="6"/>
  <c r="DB18" i="6" s="1"/>
  <c r="BB6" i="6"/>
  <c r="CL18" i="6" s="1"/>
  <c r="AL6" i="6"/>
  <c r="BV18" i="6" s="1"/>
  <c r="V6" i="6"/>
  <c r="BF18" i="6" s="1"/>
  <c r="BO6" i="6"/>
  <c r="CY18" i="6" s="1"/>
  <c r="AY6" i="6"/>
  <c r="BK10" i="6" s="1"/>
  <c r="AA6" i="6"/>
  <c r="BK18" i="6" s="1"/>
  <c r="BH6" i="6"/>
  <c r="CR18" i="6" s="1"/>
  <c r="AB6" i="6"/>
  <c r="BL18" i="6" s="1"/>
  <c r="BE6" i="6"/>
  <c r="CO18" i="6" s="1"/>
  <c r="AC6" i="6"/>
  <c r="BM18" i="6" s="1"/>
  <c r="AN7" i="6" l="1"/>
  <c r="AF7" i="6"/>
  <c r="AO7" i="6"/>
  <c r="AH7" i="6"/>
  <c r="AD7" i="6"/>
  <c r="AA7" i="6"/>
  <c r="AM7" i="6"/>
  <c r="BG16" i="6"/>
  <c r="BE16" i="6"/>
  <c r="BM15" i="6"/>
  <c r="AY15" i="6"/>
  <c r="BO16" i="6"/>
  <c r="BK15" i="6"/>
  <c r="BI16" i="6"/>
  <c r="CO16" i="6"/>
  <c r="BI15" i="6"/>
  <c r="CO15" i="6"/>
  <c r="CR15" i="6"/>
  <c r="BN7" i="6"/>
  <c r="AK7" i="6"/>
  <c r="BQ7" i="6"/>
  <c r="BT7" i="6"/>
  <c r="CG12" i="6"/>
  <c r="AU12" i="6"/>
  <c r="AE7" i="6"/>
  <c r="BC15" i="6"/>
  <c r="AS12" i="6"/>
  <c r="BR7" i="6"/>
  <c r="CS16" i="6"/>
  <c r="BA11" i="6"/>
  <c r="BU7" i="6"/>
  <c r="CS15" i="6"/>
  <c r="AM11" i="6"/>
  <c r="CA7" i="6"/>
  <c r="CY15" i="6"/>
  <c r="BC12" i="6"/>
  <c r="BP7" i="6"/>
  <c r="CQ16" i="6"/>
  <c r="AY11" i="6"/>
  <c r="BS7" i="6"/>
  <c r="CQ15" i="6"/>
  <c r="AW12" i="6"/>
  <c r="AX7" i="6"/>
  <c r="BY16" i="6"/>
  <c r="CC12" i="6"/>
  <c r="U7" i="6"/>
  <c r="AS15" i="6"/>
  <c r="AW11" i="6"/>
  <c r="BA7" i="6"/>
  <c r="BY15" i="6"/>
  <c r="CC11" i="6"/>
  <c r="AJ7" i="6"/>
  <c r="BK16" i="6"/>
  <c r="CI12" i="6"/>
  <c r="AY7" i="6"/>
  <c r="BW15" i="6"/>
  <c r="AQ11" i="6"/>
  <c r="CG11" i="6"/>
  <c r="CM11" i="6"/>
  <c r="CE12" i="6"/>
  <c r="CE11" i="6"/>
  <c r="BM12" i="6"/>
  <c r="AG11" i="6"/>
  <c r="BM11" i="6"/>
  <c r="AY12" i="6"/>
  <c r="BK11" i="6"/>
  <c r="AL9" i="6"/>
  <c r="AX13" i="6"/>
  <c r="BJ17" i="6"/>
  <c r="AK9" i="6"/>
  <c r="AW13" i="6"/>
  <c r="BI17" i="6"/>
  <c r="AJ9" i="6"/>
  <c r="AV13" i="6"/>
  <c r="BH17" i="6"/>
  <c r="BX9" i="6"/>
  <c r="CJ13" i="6"/>
  <c r="CV17" i="6"/>
  <c r="AU9" i="6"/>
  <c r="BG13" i="6"/>
  <c r="BS17" i="6"/>
  <c r="CA9" i="6"/>
  <c r="CM13" i="6"/>
  <c r="CY17" i="6"/>
  <c r="AG9" i="6"/>
  <c r="AS13" i="6"/>
  <c r="BE17" i="6"/>
  <c r="CG9" i="6"/>
  <c r="CS13" i="6"/>
  <c r="DE17" i="6"/>
  <c r="AT9" i="6"/>
  <c r="BF13" i="6"/>
  <c r="BR17" i="6"/>
  <c r="BV9" i="6"/>
  <c r="CH13" i="6"/>
  <c r="CT17" i="6"/>
  <c r="AS9" i="6"/>
  <c r="BE13" i="6"/>
  <c r="BQ17" i="6"/>
  <c r="BY9" i="6"/>
  <c r="CK13" i="6"/>
  <c r="CW17" i="6"/>
  <c r="AN9" i="6"/>
  <c r="AZ13" i="6"/>
  <c r="BL17" i="6"/>
  <c r="BD9" i="6"/>
  <c r="BP13" i="6"/>
  <c r="CB17" i="6"/>
  <c r="BT9" i="6"/>
  <c r="CF13" i="6"/>
  <c r="CR17" i="6"/>
  <c r="AA9" i="6"/>
  <c r="AM13" i="6"/>
  <c r="AY17" i="6"/>
  <c r="AQ9" i="6"/>
  <c r="BC13" i="6"/>
  <c r="BO17" i="6"/>
  <c r="BG9" i="6"/>
  <c r="BS13" i="6"/>
  <c r="CE17" i="6"/>
  <c r="BW9" i="6"/>
  <c r="CI13" i="6"/>
  <c r="CU17" i="6"/>
  <c r="AP9" i="6"/>
  <c r="BB13" i="6"/>
  <c r="BN17" i="6"/>
  <c r="BZ9" i="6"/>
  <c r="CL13" i="6"/>
  <c r="CX17" i="6"/>
  <c r="BE9" i="6"/>
  <c r="BQ13" i="6"/>
  <c r="CC17" i="6"/>
  <c r="AV7" i="6"/>
  <c r="BK12" i="6"/>
  <c r="BW16" i="6"/>
  <c r="AU7" i="6"/>
  <c r="BG11" i="6"/>
  <c r="BS15" i="6"/>
  <c r="AL7" i="6"/>
  <c r="BA12" i="6"/>
  <c r="BM16" i="6"/>
  <c r="BJ7" i="6"/>
  <c r="BY12" i="6"/>
  <c r="CK16" i="6"/>
  <c r="AG7" i="6"/>
  <c r="AS11" i="6"/>
  <c r="BE15" i="6"/>
  <c r="BM7" i="6"/>
  <c r="BY11" i="6"/>
  <c r="CK15" i="6"/>
  <c r="BL7" i="6"/>
  <c r="CA12" i="6"/>
  <c r="CM16" i="6"/>
  <c r="BW7" i="6"/>
  <c r="CI11" i="6"/>
  <c r="CU15" i="6"/>
  <c r="BB9" i="6"/>
  <c r="BN13" i="6"/>
  <c r="BZ17" i="6"/>
  <c r="BA9" i="6"/>
  <c r="BM13" i="6"/>
  <c r="BY17" i="6"/>
  <c r="AR9" i="6"/>
  <c r="BD13" i="6"/>
  <c r="BP17" i="6"/>
  <c r="BP9" i="6"/>
  <c r="CB13" i="6"/>
  <c r="CN17" i="6"/>
  <c r="AM9" i="6"/>
  <c r="AY13" i="6"/>
  <c r="BK17" i="6"/>
  <c r="BS9" i="6"/>
  <c r="CE13" i="6"/>
  <c r="CQ17" i="6"/>
  <c r="BR9" i="6"/>
  <c r="CD13" i="6"/>
  <c r="CP17" i="6"/>
  <c r="CC9" i="6"/>
  <c r="CO13" i="6"/>
  <c r="DA17" i="6"/>
  <c r="BK8" i="6"/>
  <c r="BQ10" i="6"/>
  <c r="BN8" i="6"/>
  <c r="BZ12" i="6"/>
  <c r="BN11" i="6"/>
  <c r="BW14" i="6"/>
  <c r="BZ15" i="6"/>
  <c r="CI18" i="6"/>
  <c r="AB8" i="6"/>
  <c r="AH10" i="6"/>
  <c r="AT14" i="6"/>
  <c r="BH8" i="6"/>
  <c r="BN10" i="6"/>
  <c r="BZ14" i="6"/>
  <c r="BD11" i="6"/>
  <c r="BM14" i="6"/>
  <c r="BJ8" i="6"/>
  <c r="BV12" i="6"/>
  <c r="CH16" i="6"/>
  <c r="AJ11" i="6"/>
  <c r="AS14" i="6"/>
  <c r="CB15" i="6"/>
  <c r="AI8" i="6"/>
  <c r="AR11" i="6"/>
  <c r="AO10" i="6"/>
  <c r="BA14" i="6"/>
  <c r="BD15" i="6"/>
  <c r="BH7" i="6"/>
  <c r="BN9" i="6"/>
  <c r="BW12" i="6"/>
  <c r="BZ13" i="6"/>
  <c r="CI16" i="6"/>
  <c r="CL17" i="6"/>
  <c r="AH8" i="6"/>
  <c r="AN10" i="6"/>
  <c r="AT12" i="6"/>
  <c r="AZ14" i="6"/>
  <c r="BF16" i="6"/>
  <c r="BK7" i="6"/>
  <c r="BQ9" i="6"/>
  <c r="BW11" i="6"/>
  <c r="CC13" i="6"/>
  <c r="CI15" i="6"/>
  <c r="CO17" i="6"/>
  <c r="AG8" i="6"/>
  <c r="AP11" i="6"/>
  <c r="AM10" i="6"/>
  <c r="AY14" i="6"/>
  <c r="BB15" i="6"/>
  <c r="BB7" i="6"/>
  <c r="BH9" i="6"/>
  <c r="BQ12" i="6"/>
  <c r="BT13" i="6"/>
  <c r="CC16" i="6"/>
  <c r="CF17" i="6"/>
  <c r="BU8" i="6"/>
  <c r="CD11" i="6"/>
  <c r="CA10" i="6"/>
  <c r="CM14" i="6"/>
  <c r="CP15" i="6"/>
  <c r="Y7" i="6"/>
  <c r="AE9" i="6"/>
  <c r="AK11" i="6"/>
  <c r="AQ13" i="6"/>
  <c r="AW15" i="6"/>
  <c r="BC17" i="6"/>
  <c r="AR8" i="6"/>
  <c r="AX10" i="6"/>
  <c r="BD12" i="6"/>
  <c r="BJ14" i="6"/>
  <c r="BP16" i="6"/>
  <c r="BE7" i="6"/>
  <c r="BK9" i="6"/>
  <c r="BQ11" i="6"/>
  <c r="BW13" i="6"/>
  <c r="CC15" i="6"/>
  <c r="CI17" i="6"/>
  <c r="BX8" i="6"/>
  <c r="CD10" i="6"/>
  <c r="CJ12" i="6"/>
  <c r="CP14" i="6"/>
  <c r="CV16" i="6"/>
  <c r="AR7" i="6"/>
  <c r="AX9" i="6"/>
  <c r="BG12" i="6"/>
  <c r="BJ13" i="6"/>
  <c r="BS16" i="6"/>
  <c r="BV17" i="6"/>
  <c r="AD8" i="6"/>
  <c r="AJ10" i="6"/>
  <c r="AP12" i="6"/>
  <c r="AV14" i="6"/>
  <c r="BB16" i="6"/>
  <c r="BG7" i="6"/>
  <c r="BM9" i="6"/>
  <c r="BS11" i="6"/>
  <c r="BY13" i="6"/>
  <c r="CE15" i="6"/>
  <c r="CK17" i="6"/>
  <c r="CD8" i="6"/>
  <c r="CJ10" i="6"/>
  <c r="CP12" i="6"/>
  <c r="CV14" i="6"/>
  <c r="DB16" i="6"/>
  <c r="X7" i="6"/>
  <c r="AD9" i="6"/>
  <c r="AM12" i="6"/>
  <c r="AP13" i="6"/>
  <c r="AY16" i="6"/>
  <c r="BB17" i="6"/>
  <c r="AQ8" i="6"/>
  <c r="AZ11" i="6"/>
  <c r="AW10" i="6"/>
  <c r="BI14" i="6"/>
  <c r="BL15" i="6"/>
  <c r="BD7" i="6"/>
  <c r="BJ9" i="6"/>
  <c r="BS12" i="6"/>
  <c r="BV13" i="6"/>
  <c r="CE16" i="6"/>
  <c r="CH17" i="6"/>
  <c r="BS8" i="6"/>
  <c r="CB11" i="6"/>
  <c r="BY10" i="6"/>
  <c r="CK14" i="6"/>
  <c r="CN15" i="6"/>
  <c r="W7" i="6"/>
  <c r="AC9" i="6"/>
  <c r="AI11" i="6"/>
  <c r="AO13" i="6"/>
  <c r="AU15" i="6"/>
  <c r="BA17" i="6"/>
  <c r="AP8" i="6"/>
  <c r="AV10" i="6"/>
  <c r="BB12" i="6"/>
  <c r="BH14" i="6"/>
  <c r="BN16" i="6"/>
  <c r="BC7" i="6"/>
  <c r="BI9" i="6"/>
  <c r="BO11" i="6"/>
  <c r="BU13" i="6"/>
  <c r="CA15" i="6"/>
  <c r="CG17" i="6"/>
  <c r="BV8" i="6"/>
  <c r="CB10" i="6"/>
  <c r="CH12" i="6"/>
  <c r="CN14" i="6"/>
  <c r="CT16" i="6"/>
  <c r="Z7" i="6"/>
  <c r="AF9" i="6"/>
  <c r="AO12" i="6"/>
  <c r="AR13" i="6"/>
  <c r="BA16" i="6"/>
  <c r="BD17" i="6"/>
  <c r="AK8" i="6"/>
  <c r="AT11" i="6"/>
  <c r="AQ10" i="6"/>
  <c r="BC14" i="6"/>
  <c r="BF15" i="6"/>
  <c r="AP7" i="6"/>
  <c r="AV9" i="6"/>
  <c r="BE12" i="6"/>
  <c r="BH13" i="6"/>
  <c r="BQ16" i="6"/>
  <c r="BT17" i="6"/>
  <c r="BA8" i="6"/>
  <c r="BJ11" i="6"/>
  <c r="BG10" i="6"/>
  <c r="BS14" i="6"/>
  <c r="BV15" i="6"/>
  <c r="BF7" i="6"/>
  <c r="BL9" i="6"/>
  <c r="BU12" i="6"/>
  <c r="BX13" i="6"/>
  <c r="CG16" i="6"/>
  <c r="CJ17" i="6"/>
  <c r="BQ8" i="6"/>
  <c r="BZ11" i="6"/>
  <c r="BW10" i="6"/>
  <c r="CI14" i="6"/>
  <c r="CL15" i="6"/>
  <c r="BV7" i="6"/>
  <c r="CB9" i="6"/>
  <c r="CK12" i="6"/>
  <c r="CN13" i="6"/>
  <c r="CT15" i="6"/>
  <c r="CZ17" i="6"/>
  <c r="X8" i="6"/>
  <c r="AD10" i="6"/>
  <c r="AJ12" i="6"/>
  <c r="AP14" i="6"/>
  <c r="AV16" i="6"/>
  <c r="AC7" i="6"/>
  <c r="AI9" i="6"/>
  <c r="AO11" i="6"/>
  <c r="AU13" i="6"/>
  <c r="BA15" i="6"/>
  <c r="BG17" i="6"/>
  <c r="AN8" i="6"/>
  <c r="AT10" i="6"/>
  <c r="AZ12" i="6"/>
  <c r="BF14" i="6"/>
  <c r="BL16" i="6"/>
  <c r="AS7" i="6"/>
  <c r="AY9" i="6"/>
  <c r="BE11" i="6"/>
  <c r="BK13" i="6"/>
  <c r="BQ15" i="6"/>
  <c r="BW17" i="6"/>
  <c r="BD8" i="6"/>
  <c r="BJ10" i="6"/>
  <c r="BP12" i="6"/>
  <c r="BV14" i="6"/>
  <c r="CB16" i="6"/>
  <c r="BI7" i="6"/>
  <c r="BO9" i="6"/>
  <c r="BU11" i="6"/>
  <c r="CA13" i="6"/>
  <c r="CG15" i="6"/>
  <c r="CM17" i="6"/>
  <c r="BT8" i="6"/>
  <c r="BZ10" i="6"/>
  <c r="CF12" i="6"/>
  <c r="CL14" i="6"/>
  <c r="CR16" i="6"/>
  <c r="BY7" i="6"/>
  <c r="CE9" i="6"/>
  <c r="CK11" i="6"/>
  <c r="CQ13" i="6"/>
  <c r="CW15" i="6"/>
  <c r="DC17" i="6"/>
  <c r="AM8" i="6"/>
  <c r="AV11" i="6"/>
  <c r="AS10" i="6"/>
  <c r="BE14" i="6"/>
  <c r="BH15" i="6"/>
  <c r="AZ7" i="6"/>
  <c r="BF9" i="6"/>
  <c r="BO12" i="6"/>
  <c r="BR13" i="6"/>
  <c r="CA16" i="6"/>
  <c r="CD17" i="6"/>
  <c r="BW8" i="6"/>
  <c r="CF11" i="6"/>
  <c r="CC10" i="6"/>
  <c r="CO14" i="6"/>
  <c r="CU16" i="6"/>
  <c r="AI7" i="6"/>
  <c r="AO9" i="6"/>
  <c r="AU11" i="6"/>
  <c r="BA13" i="6"/>
  <c r="BG15" i="6"/>
  <c r="BM17" i="6"/>
  <c r="BB8" i="6"/>
  <c r="BH10" i="6"/>
  <c r="BN12" i="6"/>
  <c r="BT14" i="6"/>
  <c r="BZ16" i="6"/>
  <c r="BO7" i="6"/>
  <c r="BU9" i="6"/>
  <c r="CA11" i="6"/>
  <c r="CG13" i="6"/>
  <c r="CM15" i="6"/>
  <c r="CS17" i="6"/>
  <c r="T7" i="6"/>
  <c r="Z9" i="6"/>
  <c r="AI12" i="6"/>
  <c r="AL13" i="6"/>
  <c r="AU16" i="6"/>
  <c r="AX17" i="6"/>
  <c r="AY8" i="6"/>
  <c r="BH11" i="6"/>
  <c r="BE10" i="6"/>
  <c r="BQ14" i="6"/>
  <c r="BT15" i="6"/>
  <c r="BX7" i="6"/>
  <c r="CD9" i="6"/>
  <c r="CM12" i="6"/>
  <c r="CP13" i="6"/>
  <c r="CV15" i="6"/>
  <c r="DB17" i="6"/>
  <c r="AX8" i="6"/>
  <c r="BD10" i="6"/>
  <c r="BJ12" i="6"/>
  <c r="BP14" i="6"/>
  <c r="BV16" i="6"/>
  <c r="V7" i="6"/>
  <c r="AB9" i="6"/>
  <c r="AK12" i="6"/>
  <c r="AN13" i="6"/>
  <c r="AW16" i="6"/>
  <c r="AZ17" i="6"/>
  <c r="AO8" i="6"/>
  <c r="AX11" i="6"/>
  <c r="AU10" i="6"/>
  <c r="BG14" i="6"/>
  <c r="BJ15" i="6"/>
  <c r="AT7" i="6"/>
  <c r="AZ9" i="6"/>
  <c r="BI12" i="6"/>
  <c r="BL13" i="6"/>
  <c r="BU16" i="6"/>
  <c r="BX17" i="6"/>
  <c r="BM8" i="6"/>
  <c r="BV11" i="6"/>
  <c r="BS10" i="6"/>
  <c r="CE14" i="6"/>
  <c r="CH15" i="6"/>
  <c r="BZ7" i="6"/>
  <c r="CF9" i="6"/>
  <c r="CO12" i="6"/>
  <c r="CR13" i="6"/>
  <c r="CX15" i="6"/>
  <c r="DD17" i="6"/>
  <c r="AJ8" i="6"/>
  <c r="AP10" i="6"/>
  <c r="AV12" i="6"/>
  <c r="BB14" i="6"/>
  <c r="BH16" i="6"/>
  <c r="AW7" i="6"/>
  <c r="BC9" i="6"/>
  <c r="BI11" i="6"/>
  <c r="BO13" i="6"/>
  <c r="BU15" i="6"/>
  <c r="CA17" i="6"/>
  <c r="BP8" i="6"/>
  <c r="BV10" i="6"/>
  <c r="CB12" i="6"/>
  <c r="CH14" i="6"/>
  <c r="CN16" i="6"/>
  <c r="AB7" i="6"/>
  <c r="AH9" i="6"/>
  <c r="AQ12" i="6"/>
  <c r="AT13" i="6"/>
  <c r="BC16" i="6"/>
  <c r="BF17" i="6"/>
  <c r="BO8" i="6"/>
  <c r="BX11" i="6"/>
  <c r="BU10" i="6"/>
  <c r="CG14" i="6"/>
  <c r="CJ15" i="6"/>
  <c r="AQ7" i="6"/>
  <c r="AW9" i="6"/>
  <c r="BC11" i="6"/>
  <c r="BI13" i="6"/>
  <c r="BO15" i="6"/>
  <c r="BU17" i="6"/>
  <c r="BZ8" i="6"/>
  <c r="CF10" i="6"/>
  <c r="CL12" i="6"/>
  <c r="CR14" i="6"/>
  <c r="CX16" i="6"/>
  <c r="BT11" i="6"/>
  <c r="CC14" i="6"/>
  <c r="CF15" i="6"/>
  <c r="BT10" i="6"/>
  <c r="CF14" i="6"/>
  <c r="CL16" i="6"/>
  <c r="BE8" i="6"/>
  <c r="AN12" i="6"/>
  <c r="AZ16" i="6"/>
  <c r="BT12" i="6"/>
  <c r="CF16" i="6"/>
  <c r="AU8" i="6"/>
  <c r="BA10" i="6"/>
  <c r="BP15" i="6"/>
  <c r="BP10" i="6"/>
  <c r="CB14" i="6"/>
  <c r="AA8" i="6"/>
  <c r="AG10" i="6"/>
  <c r="AV15" i="6"/>
  <c r="BG8" i="6"/>
  <c r="BP11" i="6"/>
  <c r="BM10" i="6"/>
  <c r="BY14" i="6"/>
  <c r="Z8" i="6"/>
  <c r="AF10" i="6"/>
  <c r="AL12" i="6"/>
  <c r="AR14" i="6"/>
  <c r="AX16" i="6"/>
  <c r="BF8" i="6"/>
  <c r="BL10" i="6"/>
  <c r="BR12" i="6"/>
  <c r="BX14" i="6"/>
  <c r="CD16" i="6"/>
  <c r="AC8" i="6"/>
  <c r="AL11" i="6"/>
  <c r="AI10" i="6"/>
  <c r="AU14" i="6"/>
  <c r="AX15" i="6"/>
  <c r="AS8" i="6"/>
  <c r="BB11" i="6"/>
  <c r="AY10" i="6"/>
  <c r="BK14" i="6"/>
  <c r="BN15" i="6"/>
  <c r="BI8" i="6"/>
  <c r="BR11" i="6"/>
  <c r="BO10" i="6"/>
  <c r="CA14" i="6"/>
  <c r="CD15" i="6"/>
  <c r="BY8" i="6"/>
  <c r="CH11" i="6"/>
  <c r="CE10" i="6"/>
  <c r="CQ14" i="6"/>
  <c r="CW16" i="6"/>
  <c r="AF8" i="6"/>
  <c r="AL10" i="6"/>
  <c r="AR12" i="6"/>
  <c r="AX14" i="6"/>
  <c r="BD16" i="6"/>
  <c r="AV8" i="6"/>
  <c r="BB10" i="6"/>
  <c r="BH12" i="6"/>
  <c r="BN14" i="6"/>
  <c r="BT16" i="6"/>
  <c r="BL8" i="6"/>
  <c r="BR10" i="6"/>
  <c r="BX12" i="6"/>
  <c r="CD14" i="6"/>
  <c r="CJ16" i="6"/>
  <c r="CB8" i="6"/>
  <c r="CH10" i="6"/>
  <c r="CN12" i="6"/>
  <c r="CT14" i="6"/>
  <c r="CZ16" i="6"/>
  <c r="BC8" i="6"/>
  <c r="BL11" i="6"/>
  <c r="BI10" i="6"/>
  <c r="BU14" i="6"/>
  <c r="BX15" i="6"/>
  <c r="AL8" i="6"/>
  <c r="AR10" i="6"/>
  <c r="AX12" i="6"/>
  <c r="BD14" i="6"/>
  <c r="BJ16" i="6"/>
  <c r="BR8" i="6"/>
  <c r="BX10" i="6"/>
  <c r="CD12" i="6"/>
  <c r="CJ14" i="6"/>
  <c r="CP16" i="6"/>
  <c r="W8" i="6"/>
  <c r="AF11" i="6"/>
  <c r="AC10" i="6"/>
  <c r="AO14" i="6"/>
  <c r="AR15" i="6"/>
  <c r="CA8" i="6"/>
  <c r="CJ11" i="6"/>
  <c r="CG10" i="6"/>
  <c r="CS14" i="6"/>
  <c r="CY16" i="6"/>
  <c r="Y8" i="6"/>
  <c r="AH11" i="6"/>
  <c r="AE10" i="6"/>
  <c r="AQ14" i="6"/>
  <c r="AT15" i="6"/>
  <c r="AW8" i="6"/>
  <c r="BF11" i="6"/>
  <c r="BC10" i="6"/>
  <c r="BO14" i="6"/>
  <c r="BR15" i="6"/>
  <c r="CC8" i="6"/>
  <c r="CL11" i="6"/>
  <c r="CI10" i="6"/>
  <c r="CU14" i="6"/>
  <c r="DA16" i="6"/>
  <c r="AZ8" i="6"/>
  <c r="BF10" i="6"/>
  <c r="BL12" i="6"/>
  <c r="BR14" i="6"/>
  <c r="BX16" i="6"/>
  <c r="AE8" i="6"/>
  <c r="AN11" i="6"/>
  <c r="AK10" i="6"/>
  <c r="AW14" i="6"/>
  <c r="AZ15" i="6"/>
  <c r="AT8" i="6"/>
  <c r="AZ10" i="6"/>
  <c r="BF12" i="6"/>
  <c r="BL14" i="6"/>
  <c r="BR16" i="6"/>
  <c r="G59" i="6" l="1"/>
  <c r="T24" i="5" s="1"/>
  <c r="G99" i="6"/>
  <c r="T30" i="5" s="1"/>
  <c r="K59" i="6"/>
  <c r="X24" i="5" s="1"/>
  <c r="H99" i="6"/>
  <c r="U30" i="5" s="1"/>
  <c r="H59" i="6"/>
  <c r="U24" i="5" s="1"/>
  <c r="F59" i="6" l="1"/>
  <c r="F99" i="6"/>
  <c r="G19" i="6"/>
  <c r="T18" i="5" s="1"/>
  <c r="H19" i="6"/>
  <c r="U18" i="5" s="1"/>
  <c r="F19" i="6"/>
  <c r="S18" i="5" s="1"/>
  <c r="S30" i="5" l="1"/>
  <c r="AB30" i="5" s="1"/>
  <c r="S24" i="5"/>
  <c r="G39" i="6" l="1"/>
  <c r="T21" i="5" s="1"/>
  <c r="G79" i="6"/>
  <c r="T27" i="5" s="1"/>
  <c r="H39" i="6"/>
  <c r="U21" i="5" s="1"/>
  <c r="H79" i="6"/>
  <c r="U27" i="5" s="1"/>
  <c r="U34" i="5" l="1"/>
  <c r="T34" i="5"/>
  <c r="F79" i="6"/>
  <c r="F39" i="6"/>
  <c r="S27" i="5" l="1"/>
  <c r="AB27" i="5" s="1"/>
  <c r="S21" i="5"/>
  <c r="M4" i="6"/>
  <c r="K4" i="6"/>
  <c r="L4" i="6"/>
  <c r="N4" i="6"/>
  <c r="J4" i="6"/>
  <c r="AB21" i="5" l="1"/>
  <c r="S34" i="5"/>
  <c r="M6" i="6"/>
  <c r="AW18" i="6" s="1"/>
  <c r="L6" i="6"/>
  <c r="AV18" i="6" s="1"/>
  <c r="N6" i="6"/>
  <c r="AX18" i="6" s="1"/>
  <c r="O6" i="6"/>
  <c r="AY18" i="6" s="1"/>
  <c r="P6" i="6"/>
  <c r="AZ18" i="6" s="1"/>
  <c r="P37" i="5"/>
  <c r="Q37" i="5" s="1"/>
  <c r="R37" i="5" s="1"/>
  <c r="I4" i="6"/>
  <c r="J19" i="6"/>
  <c r="W18" i="5" s="1"/>
  <c r="W34" i="5" s="1"/>
  <c r="AM15" i="6" l="1"/>
  <c r="R7" i="6"/>
  <c r="O7" i="6"/>
  <c r="AA11" i="6"/>
  <c r="U8" i="6"/>
  <c r="X9" i="6"/>
  <c r="AJ13" i="6"/>
  <c r="AV17" i="6"/>
  <c r="U9" i="6"/>
  <c r="AG13" i="6"/>
  <c r="AS17" i="6"/>
  <c r="AG12" i="6"/>
  <c r="AS16" i="6"/>
  <c r="S37" i="5"/>
  <c r="T37" i="5" s="1"/>
  <c r="U37" i="5" s="1"/>
  <c r="CB33" i="5"/>
  <c r="BB33" i="5"/>
  <c r="AO33" i="5"/>
  <c r="V36" i="5"/>
  <c r="W36" i="5" s="1"/>
  <c r="X36" i="5" s="1"/>
  <c r="Y36" i="5" s="1"/>
  <c r="Z36" i="5" s="1"/>
  <c r="AA36" i="5" s="1"/>
  <c r="AB36" i="5" s="1"/>
  <c r="AC36" i="5" s="1"/>
  <c r="AD36" i="5" s="1"/>
  <c r="AE36" i="5" s="1"/>
  <c r="AF36" i="5" s="1"/>
  <c r="AG36" i="5" s="1"/>
  <c r="AH36" i="5" s="1"/>
  <c r="AI36" i="5" s="1"/>
  <c r="AJ36" i="5" s="1"/>
  <c r="AK36" i="5" s="1"/>
  <c r="AL36" i="5" s="1"/>
  <c r="AM36" i="5" s="1"/>
  <c r="AN36" i="5" s="1"/>
  <c r="AO36" i="5" s="1"/>
  <c r="AP36" i="5" s="1"/>
  <c r="AQ36" i="5" s="1"/>
  <c r="AR36" i="5" s="1"/>
  <c r="AS36" i="5" s="1"/>
  <c r="AT36" i="5" s="1"/>
  <c r="AU36" i="5" s="1"/>
  <c r="AV36" i="5" s="1"/>
  <c r="AW36" i="5" s="1"/>
  <c r="AX36" i="5" s="1"/>
  <c r="AY36" i="5" s="1"/>
  <c r="AZ36" i="5" s="1"/>
  <c r="BA36" i="5" s="1"/>
  <c r="BB36" i="5" s="1"/>
  <c r="BC36" i="5" s="1"/>
  <c r="BD36" i="5" s="1"/>
  <c r="BE36" i="5" s="1"/>
  <c r="BF36" i="5" s="1"/>
  <c r="BG36" i="5" s="1"/>
  <c r="BH36" i="5" s="1"/>
  <c r="BI36" i="5" s="1"/>
  <c r="BJ36" i="5" s="1"/>
  <c r="BK36" i="5" s="1"/>
  <c r="BL36" i="5" s="1"/>
  <c r="BM36" i="5" s="1"/>
  <c r="BN36" i="5" s="1"/>
  <c r="BO36" i="5" s="1"/>
  <c r="BP36" i="5" s="1"/>
  <c r="BQ36" i="5" s="1"/>
  <c r="BR36" i="5" s="1"/>
  <c r="BS36" i="5" s="1"/>
  <c r="BT36" i="5" s="1"/>
  <c r="BU36" i="5" s="1"/>
  <c r="BV36" i="5" s="1"/>
  <c r="BW36" i="5" s="1"/>
  <c r="BX36" i="5" s="1"/>
  <c r="BY36" i="5" s="1"/>
  <c r="BZ36" i="5" s="1"/>
  <c r="CA36" i="5" s="1"/>
  <c r="CB36" i="5" s="1"/>
  <c r="CC36" i="5" s="1"/>
  <c r="CD36" i="5" s="1"/>
  <c r="CE36" i="5" s="1"/>
  <c r="CF36" i="5" s="1"/>
  <c r="CG36" i="5" s="1"/>
  <c r="CH36" i="5" s="1"/>
  <c r="CI36" i="5" s="1"/>
  <c r="CJ36" i="5" s="1"/>
  <c r="CK36" i="5" s="1"/>
  <c r="CL36" i="5" s="1"/>
  <c r="CM36" i="5" s="1"/>
  <c r="CN36" i="5" s="1"/>
  <c r="CO36" i="5" s="1"/>
  <c r="CP36" i="5" s="1"/>
  <c r="CQ36" i="5" s="1"/>
  <c r="CR36" i="5" s="1"/>
  <c r="CS36" i="5" s="1"/>
  <c r="CT36" i="5" s="1"/>
  <c r="CU36" i="5" s="1"/>
  <c r="CV36" i="5" s="1"/>
  <c r="CW36" i="5" s="1"/>
  <c r="CX36" i="5" s="1"/>
  <c r="CY36" i="5" s="1"/>
  <c r="CZ36" i="5" s="1"/>
  <c r="DA36" i="5" s="1"/>
  <c r="DB36" i="5" s="1"/>
  <c r="DC36" i="5" s="1"/>
  <c r="DD36" i="5" s="1"/>
  <c r="DE36" i="5" s="1"/>
  <c r="DF36" i="5" s="1"/>
  <c r="DG36" i="5" s="1"/>
  <c r="DH36" i="5" s="1"/>
  <c r="DI36" i="5" s="1"/>
  <c r="DJ36" i="5" s="1"/>
  <c r="DK36" i="5" s="1"/>
  <c r="DL36" i="5" s="1"/>
  <c r="DM36" i="5" s="1"/>
  <c r="DN36" i="5" s="1"/>
  <c r="DO36" i="5" s="1"/>
  <c r="DP36" i="5" s="1"/>
  <c r="DQ36" i="5" s="1"/>
  <c r="DR36" i="5" s="1"/>
  <c r="DS36" i="5" s="1"/>
  <c r="DT36" i="5" s="1"/>
  <c r="DU36" i="5" s="1"/>
  <c r="DV36" i="5" s="1"/>
  <c r="DW36" i="5" s="1"/>
  <c r="DX36" i="5" s="1"/>
  <c r="DY36" i="5" s="1"/>
  <c r="DZ36" i="5" s="1"/>
  <c r="EA36" i="5" s="1"/>
  <c r="EB36" i="5" s="1"/>
  <c r="CO33" i="5"/>
  <c r="BO33" i="5"/>
  <c r="DH4" i="6"/>
  <c r="K6" i="6"/>
  <c r="S7" i="6"/>
  <c r="Y9" i="6"/>
  <c r="AE11" i="6"/>
  <c r="AK13" i="6"/>
  <c r="AQ15" i="6"/>
  <c r="AW17" i="6"/>
  <c r="AD11" i="6"/>
  <c r="AA10" i="6"/>
  <c r="AM14" i="6"/>
  <c r="AP15" i="6"/>
  <c r="Q7" i="6"/>
  <c r="W9" i="6"/>
  <c r="AC11" i="6"/>
  <c r="AI13" i="6"/>
  <c r="AO15" i="6"/>
  <c r="AU17" i="6"/>
  <c r="R8" i="6"/>
  <c r="X10" i="6"/>
  <c r="AD12" i="6"/>
  <c r="AJ14" i="6"/>
  <c r="AP16" i="6"/>
  <c r="P7" i="6"/>
  <c r="V9" i="6"/>
  <c r="AE12" i="6"/>
  <c r="AH13" i="6"/>
  <c r="AQ16" i="6"/>
  <c r="AT17" i="6"/>
  <c r="V8" i="6"/>
  <c r="AB10" i="6"/>
  <c r="AH12" i="6"/>
  <c r="AN14" i="6"/>
  <c r="AT16" i="6"/>
  <c r="T8" i="6"/>
  <c r="Z10" i="6"/>
  <c r="AF12" i="6"/>
  <c r="AL14" i="6"/>
  <c r="AR16" i="6"/>
  <c r="S8" i="6"/>
  <c r="AB11" i="6"/>
  <c r="Y10" i="6"/>
  <c r="AK14" i="6"/>
  <c r="AN15" i="6"/>
  <c r="BW59" i="6"/>
  <c r="CP24" i="5" s="1"/>
  <c r="CX59" i="6"/>
  <c r="DS24" i="5" s="1"/>
  <c r="CL59" i="6"/>
  <c r="DF24" i="5" s="1"/>
  <c r="DD59" i="6"/>
  <c r="DY24" i="5" s="1"/>
  <c r="CR59" i="6"/>
  <c r="DL24" i="5" s="1"/>
  <c r="CF59" i="6"/>
  <c r="CY24" i="5" s="1"/>
  <c r="DD99" i="6"/>
  <c r="DY30" i="5" s="1"/>
  <c r="CR99" i="6"/>
  <c r="DL30" i="5" s="1"/>
  <c r="CU99" i="6"/>
  <c r="DP30" i="5" s="1"/>
  <c r="CI99" i="6"/>
  <c r="DC30" i="5" s="1"/>
  <c r="CC99" i="6"/>
  <c r="CV30" i="5" s="1"/>
  <c r="BZ99" i="6"/>
  <c r="CS30" i="5" s="1"/>
  <c r="CI59" i="6"/>
  <c r="DC24" i="5" s="1"/>
  <c r="DA59" i="6"/>
  <c r="DV24" i="5" s="1"/>
  <c r="CO59" i="6"/>
  <c r="DI24" i="5" s="1"/>
  <c r="CC59" i="6"/>
  <c r="CV24" i="5" s="1"/>
  <c r="DA99" i="6"/>
  <c r="DV30" i="5" s="1"/>
  <c r="CX99" i="6"/>
  <c r="DS30" i="5" s="1"/>
  <c r="CL99" i="6"/>
  <c r="DF30" i="5" s="1"/>
  <c r="CF99" i="6"/>
  <c r="CY30" i="5" s="1"/>
  <c r="CO99" i="6"/>
  <c r="DI30" i="5" s="1"/>
  <c r="BW99" i="6"/>
  <c r="BH59" i="6"/>
  <c r="BY24" i="5" s="1"/>
  <c r="AB59" i="6"/>
  <c r="AQ24" i="5" s="1"/>
  <c r="O59" i="6"/>
  <c r="AC24" i="5" s="1"/>
  <c r="CZ59" i="6"/>
  <c r="DU24" i="5" s="1"/>
  <c r="CN59" i="6"/>
  <c r="DH24" i="5" s="1"/>
  <c r="DF59" i="6"/>
  <c r="EA24" i="5" s="1"/>
  <c r="CT59" i="6"/>
  <c r="DN24" i="5" s="1"/>
  <c r="CH59" i="6"/>
  <c r="DA24" i="5" s="1"/>
  <c r="DF99" i="6"/>
  <c r="EA30" i="5" s="1"/>
  <c r="CT99" i="6"/>
  <c r="DN30" i="5" s="1"/>
  <c r="CZ99" i="6"/>
  <c r="DU30" i="5" s="1"/>
  <c r="CK99" i="6"/>
  <c r="DE30" i="5" s="1"/>
  <c r="CH99" i="6"/>
  <c r="DA30" i="5" s="1"/>
  <c r="CB99" i="6"/>
  <c r="CU30" i="5" s="1"/>
  <c r="CK59" i="6"/>
  <c r="DE24" i="5" s="1"/>
  <c r="DC59" i="6"/>
  <c r="DX24" i="5" s="1"/>
  <c r="CQ59" i="6"/>
  <c r="DK24" i="5" s="1"/>
  <c r="CE59" i="6"/>
  <c r="CX24" i="5" s="1"/>
  <c r="BY59" i="6"/>
  <c r="CR24" i="5" s="1"/>
  <c r="DC99" i="6"/>
  <c r="DX30" i="5" s="1"/>
  <c r="CW99" i="6"/>
  <c r="DR30" i="5" s="1"/>
  <c r="CN99" i="6"/>
  <c r="DH30" i="5" s="1"/>
  <c r="CQ99" i="6"/>
  <c r="DK30" i="5" s="1"/>
  <c r="CE99" i="6"/>
  <c r="CX30" i="5" s="1"/>
  <c r="BY99" i="6"/>
  <c r="CR30" i="5" s="1"/>
  <c r="P59" i="6"/>
  <c r="AD24" i="5" s="1"/>
  <c r="BD59" i="6"/>
  <c r="BU24" i="5" s="1"/>
  <c r="X59" i="6"/>
  <c r="AL24" i="5" s="1"/>
  <c r="AA59" i="6"/>
  <c r="AP24" i="5" s="1"/>
  <c r="BP59" i="6"/>
  <c r="CH24" i="5" s="1"/>
  <c r="W59" i="6"/>
  <c r="AK24" i="5" s="1"/>
  <c r="S59" i="6"/>
  <c r="AG24" i="5" s="1"/>
  <c r="BX99" i="6"/>
  <c r="CQ30" i="5" s="1"/>
  <c r="CA99" i="6"/>
  <c r="CT30" i="5" s="1"/>
  <c r="CG59" i="6"/>
  <c r="CZ24" i="5" s="1"/>
  <c r="CD59" i="6"/>
  <c r="CW24" i="5" s="1"/>
  <c r="DE59" i="6"/>
  <c r="DZ24" i="5" s="1"/>
  <c r="CS59" i="6"/>
  <c r="DM24" i="5" s="1"/>
  <c r="CY59" i="6"/>
  <c r="DT24" i="5" s="1"/>
  <c r="CM59" i="6"/>
  <c r="DG24" i="5" s="1"/>
  <c r="DE99" i="6"/>
  <c r="DZ30" i="5" s="1"/>
  <c r="CV99" i="6"/>
  <c r="DQ30" i="5" s="1"/>
  <c r="CS99" i="6"/>
  <c r="DM30" i="5" s="1"/>
  <c r="CG99" i="6"/>
  <c r="CZ30" i="5" s="1"/>
  <c r="CM99" i="6"/>
  <c r="DG30" i="5" s="1"/>
  <c r="DB59" i="6"/>
  <c r="DW24" i="5" s="1"/>
  <c r="CP59" i="6"/>
  <c r="DJ24" i="5" s="1"/>
  <c r="CJ59" i="6"/>
  <c r="DD24" i="5" s="1"/>
  <c r="BX59" i="6"/>
  <c r="CQ24" i="5" s="1"/>
  <c r="CY99" i="6"/>
  <c r="DT30" i="5" s="1"/>
  <c r="DB99" i="6"/>
  <c r="DW30" i="5" s="1"/>
  <c r="CP99" i="6"/>
  <c r="DJ30" i="5" s="1"/>
  <c r="CD99" i="6"/>
  <c r="CW30" i="5" s="1"/>
  <c r="CJ99" i="6"/>
  <c r="DD30" i="5" s="1"/>
  <c r="AE59" i="6"/>
  <c r="AT24" i="5" s="1"/>
  <c r="BL59" i="6"/>
  <c r="CD24" i="5" s="1"/>
  <c r="BT59" i="6"/>
  <c r="CL24" i="5" s="1"/>
  <c r="T59" i="6"/>
  <c r="AH24" i="5" s="1"/>
  <c r="AF59" i="6"/>
  <c r="AU24" i="5" s="1"/>
  <c r="BY79" i="6"/>
  <c r="CR27" i="5" s="1"/>
  <c r="BY39" i="6"/>
  <c r="CR21" i="5" s="1"/>
  <c r="CZ39" i="6"/>
  <c r="DU21" i="5" s="1"/>
  <c r="CT39" i="6"/>
  <c r="DN21" i="5" s="1"/>
  <c r="DF79" i="6"/>
  <c r="EA27" i="5" s="1"/>
  <c r="CT79" i="6"/>
  <c r="DN27" i="5" s="1"/>
  <c r="CW79" i="6"/>
  <c r="DR27" i="5" s="1"/>
  <c r="CH79" i="6"/>
  <c r="DA27" i="5" s="1"/>
  <c r="CK79" i="6"/>
  <c r="DE27" i="5" s="1"/>
  <c r="CE39" i="6"/>
  <c r="CX21" i="5" s="1"/>
  <c r="CH39" i="6"/>
  <c r="DA21" i="5" s="1"/>
  <c r="CQ39" i="6"/>
  <c r="DK21" i="5" s="1"/>
  <c r="DF39" i="6"/>
  <c r="EA21" i="5" s="1"/>
  <c r="CK39" i="6"/>
  <c r="DE21" i="5" s="1"/>
  <c r="CZ79" i="6"/>
  <c r="DU27" i="5" s="1"/>
  <c r="DC79" i="6"/>
  <c r="DX27" i="5" s="1"/>
  <c r="CQ79" i="6"/>
  <c r="DK27" i="5" s="1"/>
  <c r="CN79" i="6"/>
  <c r="DH27" i="5" s="1"/>
  <c r="CE79" i="6"/>
  <c r="CX27" i="5" s="1"/>
  <c r="CB79" i="6"/>
  <c r="CU27" i="5" s="1"/>
  <c r="DD19" i="6"/>
  <c r="DY18" i="5" s="1"/>
  <c r="CU19" i="6"/>
  <c r="DP18" i="5" s="1"/>
  <c r="I19" i="6"/>
  <c r="V18" i="5" s="1"/>
  <c r="V34" i="5" s="1"/>
  <c r="CB24" i="5" l="1"/>
  <c r="AU18" i="6"/>
  <c r="DH18" i="6" s="1"/>
  <c r="K19" i="6"/>
  <c r="X18" i="5" s="1"/>
  <c r="X34" i="5" s="1"/>
  <c r="EB30" i="5"/>
  <c r="CP30" i="5"/>
  <c r="DB30" i="5" s="1"/>
  <c r="DH99" i="6"/>
  <c r="DO30" i="5"/>
  <c r="DO24" i="5"/>
  <c r="CO24" i="5"/>
  <c r="ED33" i="5"/>
  <c r="BB24" i="5"/>
  <c r="AO24" i="5"/>
  <c r="N7" i="6"/>
  <c r="N19" i="6" s="1"/>
  <c r="AA18" i="5" s="1"/>
  <c r="AA34" i="5" s="1"/>
  <c r="AR17" i="6"/>
  <c r="DH17" i="6" s="1"/>
  <c r="Q8" i="6"/>
  <c r="O19" i="6" s="1"/>
  <c r="AC18" i="5" s="1"/>
  <c r="AC34" i="5" s="1"/>
  <c r="T9" i="6"/>
  <c r="T19" i="6" s="1"/>
  <c r="AH18" i="5" s="1"/>
  <c r="AH34" i="5" s="1"/>
  <c r="AF13" i="6"/>
  <c r="DH13" i="6" s="1"/>
  <c r="AC12" i="6"/>
  <c r="DH12" i="6" s="1"/>
  <c r="AO16" i="6"/>
  <c r="DH16" i="6" s="1"/>
  <c r="Z11" i="6"/>
  <c r="Z19" i="6" s="1"/>
  <c r="AN18" i="5" s="1"/>
  <c r="AN34" i="5" s="1"/>
  <c r="W10" i="6"/>
  <c r="W19" i="6" s="1"/>
  <c r="AK18" i="5" s="1"/>
  <c r="AK34" i="5" s="1"/>
  <c r="AI14" i="6"/>
  <c r="DH14" i="6" s="1"/>
  <c r="AL15" i="6"/>
  <c r="DH15" i="6" s="1"/>
  <c r="DE39" i="6"/>
  <c r="DZ21" i="5" s="1"/>
  <c r="CS39" i="6"/>
  <c r="DM21" i="5" s="1"/>
  <c r="CG39" i="6"/>
  <c r="CZ21" i="5" s="1"/>
  <c r="CJ39" i="6"/>
  <c r="DD21" i="5" s="1"/>
  <c r="BX39" i="6"/>
  <c r="CQ21" i="5" s="1"/>
  <c r="DB79" i="6"/>
  <c r="DW27" i="5" s="1"/>
  <c r="CV79" i="6"/>
  <c r="DQ27" i="5" s="1"/>
  <c r="CJ79" i="6"/>
  <c r="DD27" i="5" s="1"/>
  <c r="CA79" i="6"/>
  <c r="CT27" i="5" s="1"/>
  <c r="CS79" i="6"/>
  <c r="DM27" i="5" s="1"/>
  <c r="CD79" i="6"/>
  <c r="CW27" i="5" s="1"/>
  <c r="CP39" i="6"/>
  <c r="DJ21" i="5" s="1"/>
  <c r="CD39" i="6"/>
  <c r="CW21" i="5" s="1"/>
  <c r="CY39" i="6"/>
  <c r="DT21" i="5" s="1"/>
  <c r="DE79" i="6"/>
  <c r="DZ27" i="5" s="1"/>
  <c r="CY79" i="6"/>
  <c r="DT27" i="5" s="1"/>
  <c r="CM79" i="6"/>
  <c r="DG27" i="5" s="1"/>
  <c r="CP79" i="6"/>
  <c r="DJ27" i="5" s="1"/>
  <c r="BX79" i="6"/>
  <c r="CQ27" i="5" s="1"/>
  <c r="CG79" i="6"/>
  <c r="CZ27" i="5" s="1"/>
  <c r="CX39" i="6"/>
  <c r="DS21" i="5" s="1"/>
  <c r="BW39" i="6"/>
  <c r="CC39" i="6"/>
  <c r="CV21" i="5" s="1"/>
  <c r="CF39" i="6"/>
  <c r="CY21" i="5" s="1"/>
  <c r="CO39" i="6"/>
  <c r="DI21" i="5" s="1"/>
  <c r="DD39" i="6"/>
  <c r="DY21" i="5" s="1"/>
  <c r="CI39" i="6"/>
  <c r="DC21" i="5" s="1"/>
  <c r="CX79" i="6"/>
  <c r="DS27" i="5" s="1"/>
  <c r="DA79" i="6"/>
  <c r="DV27" i="5" s="1"/>
  <c r="CO79" i="6"/>
  <c r="DI27" i="5" s="1"/>
  <c r="CF79" i="6"/>
  <c r="CY27" i="5" s="1"/>
  <c r="CU79" i="6"/>
  <c r="DP27" i="5" s="1"/>
  <c r="BZ79" i="6"/>
  <c r="CS27" i="5" s="1"/>
  <c r="CR39" i="6"/>
  <c r="DL21" i="5" s="1"/>
  <c r="DD79" i="6"/>
  <c r="DY27" i="5" s="1"/>
  <c r="CR79" i="6"/>
  <c r="DL27" i="5" s="1"/>
  <c r="CI79" i="6"/>
  <c r="DC27" i="5" s="1"/>
  <c r="CC79" i="6"/>
  <c r="CV27" i="5" s="1"/>
  <c r="CL79" i="6"/>
  <c r="DF27" i="5" s="1"/>
  <c r="BW79" i="6"/>
  <c r="DH30" i="6"/>
  <c r="DH68" i="6"/>
  <c r="DH69" i="6"/>
  <c r="DH29" i="6"/>
  <c r="DH31" i="6"/>
  <c r="DH27" i="6"/>
  <c r="DH71" i="6"/>
  <c r="DH67" i="6"/>
  <c r="DH70" i="6"/>
  <c r="DH87" i="6"/>
  <c r="DH88" i="6"/>
  <c r="DH50" i="6"/>
  <c r="DH49" i="6"/>
  <c r="DH51" i="6"/>
  <c r="DH90" i="6"/>
  <c r="DH89" i="6"/>
  <c r="DH91" i="6"/>
  <c r="CN39" i="6"/>
  <c r="DH21" i="5" s="1"/>
  <c r="CB39" i="6"/>
  <c r="CU21" i="5" s="1"/>
  <c r="BZ59" i="6"/>
  <c r="CS24" i="5" s="1"/>
  <c r="CW39" i="6"/>
  <c r="DR21" i="5" s="1"/>
  <c r="DC39" i="6"/>
  <c r="DX21" i="5" s="1"/>
  <c r="CV59" i="6"/>
  <c r="DQ24" i="5" s="1"/>
  <c r="CA59" i="6"/>
  <c r="CT24" i="5" s="1"/>
  <c r="CW59" i="6"/>
  <c r="DR24" i="5" s="1"/>
  <c r="CB59" i="6"/>
  <c r="CU24" i="5" s="1"/>
  <c r="CU59" i="6"/>
  <c r="DP24" i="5" s="1"/>
  <c r="DB19" i="6"/>
  <c r="DW18" i="5" s="1"/>
  <c r="DE19" i="6"/>
  <c r="DZ18" i="5" s="1"/>
  <c r="M19" i="6"/>
  <c r="Z18" i="5" s="1"/>
  <c r="Z34" i="5" s="1"/>
  <c r="S19" i="6"/>
  <c r="AG18" i="5" s="1"/>
  <c r="AG34" i="5" s="1"/>
  <c r="DA19" i="6"/>
  <c r="DV18" i="5" s="1"/>
  <c r="P19" i="6"/>
  <c r="AD18" i="5" s="1"/>
  <c r="AD34" i="5" s="1"/>
  <c r="AF19" i="6"/>
  <c r="AU18" i="5" s="1"/>
  <c r="AU34" i="5" s="1"/>
  <c r="BM19" i="6"/>
  <c r="CE18" i="5" s="1"/>
  <c r="CE34" i="5" s="1"/>
  <c r="CX19" i="6"/>
  <c r="DS18" i="5" s="1"/>
  <c r="BA19" i="6"/>
  <c r="BR18" i="5" s="1"/>
  <c r="BR34" i="5" s="1"/>
  <c r="V19" i="6"/>
  <c r="AJ18" i="5" s="1"/>
  <c r="AJ34" i="5" s="1"/>
  <c r="Y19" i="6"/>
  <c r="AM18" i="5" s="1"/>
  <c r="AM34" i="5" s="1"/>
  <c r="BS19" i="6"/>
  <c r="CK18" i="5" s="1"/>
  <c r="CK34" i="5" s="1"/>
  <c r="BV19" i="6"/>
  <c r="CN18" i="5" s="1"/>
  <c r="CN34" i="5" s="1"/>
  <c r="CL19" i="6"/>
  <c r="DF18" i="5" s="1"/>
  <c r="CR19" i="6"/>
  <c r="DL18" i="5" s="1"/>
  <c r="BJ19" i="6"/>
  <c r="CA18" i="5" s="1"/>
  <c r="CA34" i="5" s="1"/>
  <c r="CO19" i="6"/>
  <c r="DI18" i="5" s="1"/>
  <c r="BD19" i="6"/>
  <c r="BU18" i="5" s="1"/>
  <c r="BU34" i="5" s="1"/>
  <c r="BY19" i="6"/>
  <c r="CR18" i="5" s="1"/>
  <c r="CR34" i="5" s="1"/>
  <c r="BG19" i="6"/>
  <c r="BX18" i="5" s="1"/>
  <c r="BX34" i="5" s="1"/>
  <c r="AX19" i="6"/>
  <c r="BN18" i="5" s="1"/>
  <c r="BN34" i="5" s="1"/>
  <c r="BZ19" i="6"/>
  <c r="CS18" i="5" s="1"/>
  <c r="BW19" i="6"/>
  <c r="CP18" i="5" s="1"/>
  <c r="CC19" i="6"/>
  <c r="CV18" i="5" s="1"/>
  <c r="BN19" i="6"/>
  <c r="CF18" i="5" s="1"/>
  <c r="CF34" i="5" s="1"/>
  <c r="BO19" i="6"/>
  <c r="CG18" i="5" s="1"/>
  <c r="CG34" i="5" s="1"/>
  <c r="AY19" i="6"/>
  <c r="BP18" i="5" s="1"/>
  <c r="BP34" i="5" s="1"/>
  <c r="AQ19" i="6"/>
  <c r="BG18" i="5" s="1"/>
  <c r="BG34" i="5" s="1"/>
  <c r="AK19" i="6"/>
  <c r="AZ18" i="5" s="1"/>
  <c r="AZ34" i="5" s="1"/>
  <c r="AH19" i="6"/>
  <c r="AW18" i="5" s="1"/>
  <c r="AW34" i="5" s="1"/>
  <c r="AN19" i="6"/>
  <c r="BD18" i="5" s="1"/>
  <c r="BD34" i="5" s="1"/>
  <c r="BX19" i="6"/>
  <c r="CQ18" i="5" s="1"/>
  <c r="CS19" i="6"/>
  <c r="DM18" i="5" s="1"/>
  <c r="CM19" i="6"/>
  <c r="DG18" i="5" s="1"/>
  <c r="CP19" i="6"/>
  <c r="DJ18" i="5" s="1"/>
  <c r="CT19" i="6"/>
  <c r="DN18" i="5" s="1"/>
  <c r="DN34" i="5" s="1"/>
  <c r="CK19" i="6"/>
  <c r="DE18" i="5" s="1"/>
  <c r="DE34" i="5" s="1"/>
  <c r="CH19" i="6"/>
  <c r="DA18" i="5" s="1"/>
  <c r="DA34" i="5" s="1"/>
  <c r="DC19" i="6"/>
  <c r="DX18" i="5" s="1"/>
  <c r="DF19" i="6"/>
  <c r="EA18" i="5" s="1"/>
  <c r="EA34" i="5" s="1"/>
  <c r="CB19" i="6"/>
  <c r="CU18" i="5" s="1"/>
  <c r="BP19" i="6"/>
  <c r="CH18" i="5" s="1"/>
  <c r="CH34" i="5" s="1"/>
  <c r="AP19" i="6"/>
  <c r="BF18" i="5" s="1"/>
  <c r="BF34" i="5" s="1"/>
  <c r="CA19" i="6"/>
  <c r="CT18" i="5" s="1"/>
  <c r="CD19" i="6"/>
  <c r="CW18" i="5" s="1"/>
  <c r="CW19" i="6"/>
  <c r="DR18" i="5" s="1"/>
  <c r="CE19" i="6"/>
  <c r="CX18" i="5" s="1"/>
  <c r="CX34" i="5" s="1"/>
  <c r="CZ19" i="6"/>
  <c r="DU18" i="5" s="1"/>
  <c r="DU34" i="5" s="1"/>
  <c r="CN19" i="6"/>
  <c r="DH18" i="5" s="1"/>
  <c r="CQ19" i="6"/>
  <c r="DK18" i="5" s="1"/>
  <c r="DK34" i="5" s="1"/>
  <c r="CW34" i="5" l="1"/>
  <c r="DI34" i="5"/>
  <c r="DZ34" i="5"/>
  <c r="CQ34" i="5"/>
  <c r="DR34" i="5"/>
  <c r="CU34" i="5"/>
  <c r="DM34" i="5"/>
  <c r="DH34" i="5"/>
  <c r="DX34" i="5"/>
  <c r="DJ34" i="5"/>
  <c r="DL34" i="5"/>
  <c r="Q19" i="6"/>
  <c r="AE18" i="5" s="1"/>
  <c r="AE34" i="5" s="1"/>
  <c r="AO19" i="6"/>
  <c r="BE18" i="5" s="1"/>
  <c r="BE34" i="5" s="1"/>
  <c r="CV34" i="5"/>
  <c r="DS34" i="5"/>
  <c r="AL19" i="6"/>
  <c r="BA18" i="5" s="1"/>
  <c r="BA34" i="5" s="1"/>
  <c r="DY34" i="5"/>
  <c r="EB24" i="5"/>
  <c r="DH11" i="6"/>
  <c r="AR19" i="6"/>
  <c r="BH18" i="5" s="1"/>
  <c r="BH34" i="5" s="1"/>
  <c r="AU19" i="6"/>
  <c r="BK18" i="5" s="1"/>
  <c r="BK34" i="5" s="1"/>
  <c r="DH9" i="6"/>
  <c r="AC19" i="6"/>
  <c r="AR18" i="5" s="1"/>
  <c r="AR34" i="5" s="1"/>
  <c r="AI19" i="6"/>
  <c r="AX18" i="5" s="1"/>
  <c r="AX34" i="5" s="1"/>
  <c r="ED30" i="5"/>
  <c r="DB24" i="5"/>
  <c r="CP27" i="5"/>
  <c r="DB27" i="5" s="1"/>
  <c r="DH79" i="6"/>
  <c r="EB27" i="5"/>
  <c r="DO27" i="5"/>
  <c r="CP21" i="5"/>
  <c r="L59" i="6"/>
  <c r="DH47" i="6"/>
  <c r="CU39" i="6"/>
  <c r="DP21" i="5" s="1"/>
  <c r="DP34" i="5" s="1"/>
  <c r="DA39" i="6"/>
  <c r="DV21" i="5" s="1"/>
  <c r="DV34" i="5" s="1"/>
  <c r="CA39" i="6"/>
  <c r="CT21" i="5" s="1"/>
  <c r="CT34" i="5" s="1"/>
  <c r="CV39" i="6"/>
  <c r="DQ21" i="5" s="1"/>
  <c r="DH48" i="6"/>
  <c r="DH28" i="6"/>
  <c r="CL39" i="6"/>
  <c r="DF21" i="5" s="1"/>
  <c r="DF34" i="5" s="1"/>
  <c r="BZ39" i="6"/>
  <c r="CS21" i="5" s="1"/>
  <c r="CS34" i="5" s="1"/>
  <c r="CM39" i="6"/>
  <c r="DG21" i="5" s="1"/>
  <c r="DG34" i="5" s="1"/>
  <c r="DB39" i="6"/>
  <c r="DW21" i="5" s="1"/>
  <c r="DW34" i="5" s="1"/>
  <c r="BQ19" i="6"/>
  <c r="CI18" i="5" s="1"/>
  <c r="CI34" i="5" s="1"/>
  <c r="CF19" i="6"/>
  <c r="CY18" i="5" s="1"/>
  <c r="CY34" i="5" s="1"/>
  <c r="CG19" i="6"/>
  <c r="CZ18" i="5" s="1"/>
  <c r="CZ34" i="5" s="1"/>
  <c r="CV19" i="6"/>
  <c r="DQ18" i="5" s="1"/>
  <c r="CY19" i="6"/>
  <c r="DT18" i="5" s="1"/>
  <c r="DT34" i="5" s="1"/>
  <c r="AE19" i="6"/>
  <c r="AT18" i="5" s="1"/>
  <c r="AT34" i="5" s="1"/>
  <c r="BT19" i="6"/>
  <c r="CL18" i="5" s="1"/>
  <c r="CL34" i="5" s="1"/>
  <c r="BR19" i="6"/>
  <c r="CJ18" i="5" s="1"/>
  <c r="CJ34" i="5" s="1"/>
  <c r="CJ19" i="6"/>
  <c r="DD18" i="5" s="1"/>
  <c r="DD34" i="5" s="1"/>
  <c r="CI19" i="6"/>
  <c r="DC18" i="5" s="1"/>
  <c r="DC34" i="5" s="1"/>
  <c r="DH10" i="6"/>
  <c r="AS19" i="6"/>
  <c r="BI18" i="5" s="1"/>
  <c r="BI34" i="5" s="1"/>
  <c r="AM19" i="6"/>
  <c r="BC18" i="5" s="1"/>
  <c r="BC34" i="5" s="1"/>
  <c r="AA19" i="6"/>
  <c r="AP18" i="5" s="1"/>
  <c r="AP34" i="5" s="1"/>
  <c r="X19" i="6"/>
  <c r="AL18" i="5" s="1"/>
  <c r="AL34" i="5" s="1"/>
  <c r="AB19" i="6"/>
  <c r="AQ18" i="5" s="1"/>
  <c r="AQ34" i="5" s="1"/>
  <c r="DH6" i="6"/>
  <c r="AG19" i="6"/>
  <c r="AV18" i="5" s="1"/>
  <c r="AV34" i="5" s="1"/>
  <c r="AJ19" i="6"/>
  <c r="AY18" i="5" s="1"/>
  <c r="AY34" i="5" s="1"/>
  <c r="R19" i="6"/>
  <c r="AF34" i="5" s="1"/>
  <c r="U19" i="6"/>
  <c r="AI18" i="5" s="1"/>
  <c r="AI34" i="5" s="1"/>
  <c r="BB19" i="6"/>
  <c r="BS18" i="5" s="1"/>
  <c r="BS34" i="5" s="1"/>
  <c r="BU19" i="6"/>
  <c r="CM18" i="5" s="1"/>
  <c r="CM34" i="5" s="1"/>
  <c r="DH8" i="6"/>
  <c r="BE19" i="6"/>
  <c r="BV18" i="5" s="1"/>
  <c r="BV34" i="5" s="1"/>
  <c r="AD19" i="6"/>
  <c r="AS18" i="5" s="1"/>
  <c r="AS34" i="5" s="1"/>
  <c r="BF19" i="6"/>
  <c r="BW18" i="5" s="1"/>
  <c r="BW34" i="5" s="1"/>
  <c r="BI19" i="6"/>
  <c r="BZ18" i="5" s="1"/>
  <c r="BZ34" i="5" s="1"/>
  <c r="BC19" i="6"/>
  <c r="BT18" i="5" s="1"/>
  <c r="BT34" i="5" s="1"/>
  <c r="BK19" i="6"/>
  <c r="CC18" i="5" s="1"/>
  <c r="CC34" i="5" s="1"/>
  <c r="DH7" i="6"/>
  <c r="L19" i="6"/>
  <c r="Y18" i="5" s="1"/>
  <c r="AV19" i="6"/>
  <c r="BL18" i="5" s="1"/>
  <c r="BL34" i="5" s="1"/>
  <c r="AZ19" i="6"/>
  <c r="BQ18" i="5" s="1"/>
  <c r="BQ34" i="5" s="1"/>
  <c r="BL19" i="6"/>
  <c r="CD18" i="5" s="1"/>
  <c r="CD34" i="5" s="1"/>
  <c r="AT19" i="6"/>
  <c r="BJ18" i="5" s="1"/>
  <c r="BJ34" i="5" s="1"/>
  <c r="BH19" i="6"/>
  <c r="BY18" i="5" s="1"/>
  <c r="BY34" i="5" s="1"/>
  <c r="AW19" i="6"/>
  <c r="BM18" i="5" s="1"/>
  <c r="BM34" i="5" s="1"/>
  <c r="CP34" i="5" l="1"/>
  <c r="DQ34" i="5"/>
  <c r="AB18" i="5"/>
  <c r="CB18" i="5"/>
  <c r="CO18" i="5"/>
  <c r="AO18" i="5"/>
  <c r="DO18" i="5"/>
  <c r="EB18" i="5"/>
  <c r="DB18" i="5"/>
  <c r="DO21" i="5"/>
  <c r="ED27" i="5"/>
  <c r="EB21" i="5"/>
  <c r="DB21" i="5"/>
  <c r="DH39" i="6"/>
  <c r="BO18" i="5"/>
  <c r="BB18" i="5"/>
  <c r="Y24" i="5"/>
  <c r="AB24" i="5" s="1"/>
  <c r="ED24" i="5" s="1"/>
  <c r="DH59" i="6"/>
  <c r="DH19" i="6"/>
  <c r="Y34" i="5" l="1"/>
  <c r="AB34" i="5" s="1"/>
  <c r="ED18" i="5"/>
  <c r="ED21" i="5"/>
  <c r="V37" i="5"/>
  <c r="W37" i="5" s="1"/>
  <c r="X37" i="5" s="1"/>
  <c r="AO34" i="5"/>
  <c r="DO34" i="5" l="1"/>
  <c r="Y37" i="5"/>
  <c r="Z37" i="5" s="1"/>
  <c r="AA37" i="5" s="1"/>
  <c r="AB37" i="5" s="1"/>
  <c r="AC37" i="5" s="1"/>
  <c r="AD37" i="5" s="1"/>
  <c r="AE37" i="5" s="1"/>
  <c r="AF37" i="5" s="1"/>
  <c r="AG37" i="5" s="1"/>
  <c r="AH37" i="5" s="1"/>
  <c r="AI37" i="5" s="1"/>
  <c r="AJ37" i="5" s="1"/>
  <c r="AK37" i="5" s="1"/>
  <c r="AL37" i="5" s="1"/>
  <c r="AM37" i="5" s="1"/>
  <c r="AN37" i="5" s="1"/>
  <c r="AO37" i="5" s="1"/>
  <c r="AP37" i="5" s="1"/>
  <c r="AQ37" i="5" s="1"/>
  <c r="AR37" i="5" s="1"/>
  <c r="AS37" i="5" s="1"/>
  <c r="AT37" i="5" s="1"/>
  <c r="AU37" i="5" s="1"/>
  <c r="AV37" i="5" s="1"/>
  <c r="AW37" i="5" s="1"/>
  <c r="AX37" i="5" s="1"/>
  <c r="AY37" i="5" s="1"/>
  <c r="AZ37" i="5" s="1"/>
  <c r="BA37" i="5" s="1"/>
  <c r="DB34" i="5"/>
  <c r="CO34" i="5" l="1"/>
  <c r="BO34" i="5"/>
  <c r="BB37" i="5"/>
  <c r="BC37" i="5" s="1"/>
  <c r="BD37" i="5" s="1"/>
  <c r="BE37" i="5" s="1"/>
  <c r="BF37" i="5" s="1"/>
  <c r="BG37" i="5" s="1"/>
  <c r="BH37" i="5" s="1"/>
  <c r="BI37" i="5" s="1"/>
  <c r="BJ37" i="5" s="1"/>
  <c r="BK37" i="5" s="1"/>
  <c r="BL37" i="5" s="1"/>
  <c r="BM37" i="5" s="1"/>
  <c r="BN37" i="5" s="1"/>
  <c r="BO37" i="5" s="1"/>
  <c r="BP37" i="5" s="1"/>
  <c r="BQ37" i="5" s="1"/>
  <c r="BR37" i="5" s="1"/>
  <c r="BS37" i="5" s="1"/>
  <c r="BT37" i="5" s="1"/>
  <c r="BU37" i="5" s="1"/>
  <c r="BV37" i="5" s="1"/>
  <c r="BW37" i="5" s="1"/>
  <c r="BX37" i="5" s="1"/>
  <c r="BY37" i="5" s="1"/>
  <c r="BZ37" i="5" s="1"/>
  <c r="CA37" i="5" s="1"/>
  <c r="BB34" i="5"/>
  <c r="EB34" i="5"/>
  <c r="CB37" i="5" l="1"/>
  <c r="CC37" i="5" s="1"/>
  <c r="CD37" i="5" s="1"/>
  <c r="CE37" i="5" s="1"/>
  <c r="CF37" i="5" s="1"/>
  <c r="CG37" i="5" s="1"/>
  <c r="CH37" i="5" s="1"/>
  <c r="CI37" i="5" s="1"/>
  <c r="CJ37" i="5" s="1"/>
  <c r="CK37" i="5" s="1"/>
  <c r="CL37" i="5" s="1"/>
  <c r="CM37" i="5" s="1"/>
  <c r="CN37" i="5" s="1"/>
  <c r="CO37" i="5" s="1"/>
  <c r="CP37" i="5" s="1"/>
  <c r="CQ37" i="5" s="1"/>
  <c r="CR37" i="5" s="1"/>
  <c r="CS37" i="5" s="1"/>
  <c r="CT37" i="5" s="1"/>
  <c r="CU37" i="5" s="1"/>
  <c r="CV37" i="5" s="1"/>
  <c r="CW37" i="5" s="1"/>
  <c r="CX37" i="5" s="1"/>
  <c r="CY37" i="5" s="1"/>
  <c r="CZ37" i="5" s="1"/>
  <c r="DA37" i="5" s="1"/>
  <c r="DB37" i="5" s="1"/>
  <c r="DC37" i="5" s="1"/>
  <c r="DD37" i="5" s="1"/>
  <c r="DE37" i="5" s="1"/>
  <c r="DF37" i="5" s="1"/>
  <c r="DG37" i="5" s="1"/>
  <c r="DH37" i="5" s="1"/>
  <c r="DI37" i="5" s="1"/>
  <c r="DJ37" i="5" s="1"/>
  <c r="DK37" i="5" s="1"/>
  <c r="DL37" i="5" s="1"/>
  <c r="DM37" i="5" s="1"/>
  <c r="DN37" i="5" s="1"/>
  <c r="DO37" i="5" s="1"/>
  <c r="DP37" i="5" s="1"/>
  <c r="DQ37" i="5" s="1"/>
  <c r="DR37" i="5" s="1"/>
  <c r="DS37" i="5" s="1"/>
  <c r="DT37" i="5" s="1"/>
  <c r="DU37" i="5" s="1"/>
  <c r="DV37" i="5" s="1"/>
  <c r="DW37" i="5" s="1"/>
  <c r="DX37" i="5" s="1"/>
  <c r="DY37" i="5" s="1"/>
  <c r="DZ37" i="5" s="1"/>
  <c r="EA37" i="5" s="1"/>
  <c r="EB37" i="5" s="1"/>
  <c r="CB34" i="5"/>
  <c r="ED34" i="5" s="1"/>
</calcChain>
</file>

<file path=xl/sharedStrings.xml><?xml version="1.0" encoding="utf-8"?>
<sst xmlns="http://schemas.openxmlformats.org/spreadsheetml/2006/main" count="284" uniqueCount="185">
  <si>
    <t>Ukupno</t>
  </si>
  <si>
    <t>OPERATIVNI PROGRAM: KONKURENTNOST I KOHEZIJA</t>
  </si>
  <si>
    <t>01. 2015.</t>
  </si>
  <si>
    <t>02. 2015.</t>
  </si>
  <si>
    <t>03. 2015.</t>
  </si>
  <si>
    <t>04. 2015.</t>
  </si>
  <si>
    <t>05. 2015.</t>
  </si>
  <si>
    <t>06. 2015.</t>
  </si>
  <si>
    <t>07. 2015.</t>
  </si>
  <si>
    <t>08. 2015.</t>
  </si>
  <si>
    <t>09. 2015.</t>
  </si>
  <si>
    <t>10. 2015.</t>
  </si>
  <si>
    <t>11. 2015.</t>
  </si>
  <si>
    <t>12. 2015.</t>
  </si>
  <si>
    <t>01. 2016.</t>
  </si>
  <si>
    <t>02. 2016.</t>
  </si>
  <si>
    <t>03. 2016.</t>
  </si>
  <si>
    <t>04. 2016.</t>
  </si>
  <si>
    <t>05. 2016.</t>
  </si>
  <si>
    <t>06. 2016.</t>
  </si>
  <si>
    <t>07. 2016.</t>
  </si>
  <si>
    <t>08. 2016.</t>
  </si>
  <si>
    <t>09. 2016.</t>
  </si>
  <si>
    <t>10. 2016.</t>
  </si>
  <si>
    <t>11. 2016.</t>
  </si>
  <si>
    <t>12. 2016.</t>
  </si>
  <si>
    <t>01. 2017.</t>
  </si>
  <si>
    <t>02. 2017.</t>
  </si>
  <si>
    <t>03. 2017.</t>
  </si>
  <si>
    <t>04. 2017.</t>
  </si>
  <si>
    <t>05. 2017.</t>
  </si>
  <si>
    <t>06. 2017.</t>
  </si>
  <si>
    <t>07. 2017.</t>
  </si>
  <si>
    <t>08. 2017.</t>
  </si>
  <si>
    <t>09. 2017.</t>
  </si>
  <si>
    <t>10. 2017.</t>
  </si>
  <si>
    <t>11. 2017.</t>
  </si>
  <si>
    <t>12. 2017.</t>
  </si>
  <si>
    <t>01. 2018.</t>
  </si>
  <si>
    <t>02. 2018.</t>
  </si>
  <si>
    <t>03. 2018.</t>
  </si>
  <si>
    <t>04. 2018.</t>
  </si>
  <si>
    <t>05. 2018.</t>
  </si>
  <si>
    <t>06. 2018.</t>
  </si>
  <si>
    <t>07. 2018.</t>
  </si>
  <si>
    <t>08. 2018.</t>
  </si>
  <si>
    <t>09. 2018.</t>
  </si>
  <si>
    <t>10. 2018.</t>
  </si>
  <si>
    <t>11. 2018.</t>
  </si>
  <si>
    <t>12. 2018.</t>
  </si>
  <si>
    <t>01. 2019.</t>
  </si>
  <si>
    <t>02. 2019.</t>
  </si>
  <si>
    <t>03. 2019.</t>
  </si>
  <si>
    <t>04. 2019.</t>
  </si>
  <si>
    <t>05. 2019.</t>
  </si>
  <si>
    <t>06. 2019.</t>
  </si>
  <si>
    <t>07. 2019.</t>
  </si>
  <si>
    <t>08. 2019.</t>
  </si>
  <si>
    <t>09. 2019.</t>
  </si>
  <si>
    <t>10. 2019.</t>
  </si>
  <si>
    <t>11. 2019.</t>
  </si>
  <si>
    <t>12. 2019.</t>
  </si>
  <si>
    <t>01. 2020.</t>
  </si>
  <si>
    <t>02. 2020.</t>
  </si>
  <si>
    <t>03. 2020.</t>
  </si>
  <si>
    <t>04. 2020.</t>
  </si>
  <si>
    <t>05. 2020.</t>
  </si>
  <si>
    <t>06. 2020.</t>
  </si>
  <si>
    <t>07. 2020.</t>
  </si>
  <si>
    <t>08. 2020.</t>
  </si>
  <si>
    <t>09. 2020.</t>
  </si>
  <si>
    <t>10. 2020.</t>
  </si>
  <si>
    <t>11. 2020.</t>
  </si>
  <si>
    <t>12. 2020.</t>
  </si>
  <si>
    <t>01. 2021.</t>
  </si>
  <si>
    <t>02. 2021.</t>
  </si>
  <si>
    <t>03. 2021.</t>
  </si>
  <si>
    <t>04. 2021.</t>
  </si>
  <si>
    <t>05. 2021.</t>
  </si>
  <si>
    <t>06. 2021.</t>
  </si>
  <si>
    <t>07. 2021.</t>
  </si>
  <si>
    <t>08. 2021.</t>
  </si>
  <si>
    <t>09. 2021.</t>
  </si>
  <si>
    <t>10. 2021.</t>
  </si>
  <si>
    <t>11. 2021.</t>
  </si>
  <si>
    <t>12. 2021.</t>
  </si>
  <si>
    <t>01. 2022.</t>
  </si>
  <si>
    <t>02. 2022.</t>
  </si>
  <si>
    <t>03. 2022.</t>
  </si>
  <si>
    <t>04. 2022.</t>
  </si>
  <si>
    <t>05. 2022.</t>
  </si>
  <si>
    <t>06. 2022.</t>
  </si>
  <si>
    <t>07. 2022.</t>
  </si>
  <si>
    <t>08. 2022.</t>
  </si>
  <si>
    <t>09. 2022.</t>
  </si>
  <si>
    <t>10. 2022.</t>
  </si>
  <si>
    <t>11. 2022.</t>
  </si>
  <si>
    <t>12. 2022.</t>
  </si>
  <si>
    <t>01. 2023.</t>
  </si>
  <si>
    <t>02. 2023.</t>
  </si>
  <si>
    <t>03. 2023.</t>
  </si>
  <si>
    <t>04. 2023.</t>
  </si>
  <si>
    <t>05. 2023.</t>
  </si>
  <si>
    <t>06. 2023.</t>
  </si>
  <si>
    <t>07. 2023.</t>
  </si>
  <si>
    <t>08. 2023.</t>
  </si>
  <si>
    <t>09. 2023.</t>
  </si>
  <si>
    <t>10. 2023.</t>
  </si>
  <si>
    <t>11. 2023.</t>
  </si>
  <si>
    <t>12. 2023.</t>
  </si>
  <si>
    <t>/</t>
  </si>
  <si>
    <t>Naziv poziva/projekta i kratki opis</t>
  </si>
  <si>
    <t>Planirani broj prijava</t>
  </si>
  <si>
    <t>Planirani broj ugovora</t>
  </si>
  <si>
    <t xml:space="preserve">Izvan razdoblja prihvatljivosti </t>
  </si>
  <si>
    <t>šifra poziva/projekta</t>
  </si>
  <si>
    <t>*Ugovaranje</t>
  </si>
  <si>
    <t xml:space="preserve">**Plaćanje </t>
  </si>
  <si>
    <t>**Iznosi plaćanja po mjesecima /godinama iskazani su u javnim sredstvima državnog proračuna (iznosi bespovratnih sredstava)</t>
  </si>
  <si>
    <t>Planirano razdoblje (u mjesecima)</t>
  </si>
  <si>
    <t>POPUNJAVA POSREDNIČKO TIJELO</t>
  </si>
  <si>
    <t>FORMULE I KONSTANTE</t>
  </si>
  <si>
    <t>Izvješajna razdoblja</t>
  </si>
  <si>
    <t>% potrošnje</t>
  </si>
  <si>
    <t>PT1</t>
  </si>
  <si>
    <t>PT2</t>
  </si>
  <si>
    <t>Predujam</t>
  </si>
  <si>
    <t>UKUPNO</t>
  </si>
  <si>
    <t>*Ugovoreni iznosi po mjesecima/godinama iskazani su ukupnim ugovorenim sredstvima (javna sredstva + privatna sredstva)</t>
  </si>
  <si>
    <t>RAZLIKA</t>
  </si>
  <si>
    <t>Ciljna godišnja vrijednost ugovorenih projekata (kn)</t>
  </si>
  <si>
    <t>Ciljna vrijednost ugovorenih projekata - kumulativno (kn)</t>
  </si>
  <si>
    <t>Minimalno godišnje izvršenje ugovorenih projekata (kn)</t>
  </si>
  <si>
    <t>Minimalno izvršenje ugovorenih projekata - kumulativno (kn)</t>
  </si>
  <si>
    <t>1 EUR =</t>
  </si>
  <si>
    <t>ODSTUPANJE UGOVARANJA (∑)</t>
  </si>
  <si>
    <t>1. razdoblje (3 mjeseca)</t>
  </si>
  <si>
    <t>2. razdoblje (6 mjeseci)</t>
  </si>
  <si>
    <t>3. razdoblje (9 mjeseci)</t>
  </si>
  <si>
    <t>4. razdoblje (12 mjeseci)</t>
  </si>
  <si>
    <t>5. razdoblje (15 mjeseci)</t>
  </si>
  <si>
    <t>6. razdoblje (18 mjeseci)</t>
  </si>
  <si>
    <t>7. razdoblje (21 mjesec)</t>
  </si>
  <si>
    <t>8. razdoblje (24 mjeseca)</t>
  </si>
  <si>
    <t>9. razdoblje (27 mjeseci)</t>
  </si>
  <si>
    <t>10. razdoblje (30 mjeseci)</t>
  </si>
  <si>
    <t>11. razdoblje (33 mjeseca)</t>
  </si>
  <si>
    <t>12. razdoblje (36 mjeseci)</t>
  </si>
  <si>
    <t>P/GS</t>
  </si>
  <si>
    <t>2015.</t>
  </si>
  <si>
    <t>2016.</t>
  </si>
  <si>
    <t>2017.</t>
  </si>
  <si>
    <t>2018.</t>
  </si>
  <si>
    <t>2019.</t>
  </si>
  <si>
    <t>2020.</t>
  </si>
  <si>
    <t>2021.</t>
  </si>
  <si>
    <t>2022.</t>
  </si>
  <si>
    <t>2023.</t>
  </si>
  <si>
    <t xml:space="preserve">Ukupno </t>
  </si>
  <si>
    <t>Ukupno  *ugovaranje</t>
  </si>
  <si>
    <t>Ukupno **plaćanje</t>
  </si>
  <si>
    <t>upisuje PT1</t>
  </si>
  <si>
    <t>ESIF</t>
  </si>
  <si>
    <t xml:space="preserve">% sufinanciranja </t>
  </si>
  <si>
    <t>Ugovoreni iznos u HRK
(A+B)</t>
  </si>
  <si>
    <t xml:space="preserve">Sredstva korisnika u HRK
(B) </t>
  </si>
  <si>
    <t>nacionalno</t>
  </si>
  <si>
    <t>javna</t>
  </si>
  <si>
    <t>privatna</t>
  </si>
  <si>
    <t>PT1:</t>
  </si>
  <si>
    <t>Bespovratna sredstva 
ESIF + nac. u HRK
(A)</t>
  </si>
  <si>
    <t>Ministarstvo regionalnoga razvoja i fondova EU (MRRFEU)</t>
  </si>
  <si>
    <t>PRAVILA 2014.-2020.</t>
  </si>
  <si>
    <t>Pravilo br.</t>
  </si>
  <si>
    <t xml:space="preserve">Prognoziranje i praćenje            </t>
  </si>
  <si>
    <t>Verzija</t>
  </si>
  <si>
    <t>Prilog</t>
  </si>
  <si>
    <t>04</t>
  </si>
  <si>
    <r>
      <t xml:space="preserve">Vrsta </t>
    </r>
    <r>
      <rPr>
        <b/>
        <sz val="11"/>
        <rFont val="Times New Roman"/>
        <family val="1"/>
        <charset val="238"/>
      </rPr>
      <t>aktivnosti</t>
    </r>
  </si>
  <si>
    <t>ODSTUPANJE PLAĆANJA (∑)</t>
  </si>
  <si>
    <t xml:space="preserve">Datum </t>
  </si>
  <si>
    <t>Pravilo:</t>
  </si>
  <si>
    <t>7.0</t>
  </si>
  <si>
    <t>Ministrica MRRFEU</t>
  </si>
  <si>
    <t>Prosinac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</si>
</sst>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kn&quot;;[Red]\-#,##0.00\ &quot;kn&quot;"/>
    <numFmt numFmtId="164" formatCode="#,##0_ ;[Red]\-#,##0\ 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8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4"/>
      <color rgb="FFFF0000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sz val="8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36">
    <xf numFmtId="0" fontId="0" fillId="0" borderId="0" xfId="0"/>
    <xf numFmtId="0" fontId="5" fillId="0" borderId="6" xfId="0" applyFont="1" applyBorder="1" applyAlignment="1">
      <alignment horizontal="center" vertical="center"/>
    </xf>
    <xf numFmtId="0" fontId="0" fillId="0" borderId="0" xfId="0" applyFill="1"/>
    <xf numFmtId="3" fontId="0" fillId="5" borderId="1" xfId="0" applyNumberFormat="1" applyFill="1" applyBorder="1" applyAlignment="1">
      <alignment horizontal="center"/>
    </xf>
    <xf numFmtId="3" fontId="0" fillId="5" borderId="1" xfId="0" applyNumberFormat="1" applyFill="1" applyBorder="1" applyAlignment="1">
      <alignment horizontal="center" vertical="center"/>
    </xf>
    <xf numFmtId="17" fontId="1" fillId="3" borderId="1" xfId="0" applyNumberFormat="1" applyFont="1" applyFill="1" applyBorder="1" applyAlignment="1">
      <alignment horizontal="center" vertical="center"/>
    </xf>
    <xf numFmtId="0" fontId="0" fillId="0" borderId="0" xfId="0"/>
    <xf numFmtId="0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3" fontId="0" fillId="4" borderId="1" xfId="0" applyNumberFormat="1" applyFill="1" applyBorder="1" applyAlignment="1" applyProtection="1">
      <alignment horizontal="center"/>
    </xf>
    <xf numFmtId="3" fontId="0" fillId="0" borderId="1" xfId="0" applyNumberFormat="1" applyFill="1" applyBorder="1" applyAlignment="1">
      <alignment horizontal="center"/>
    </xf>
    <xf numFmtId="3" fontId="0" fillId="0" borderId="1" xfId="0" applyNumberForma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6" fillId="0" borderId="0" xfId="0" applyFont="1" applyFill="1"/>
    <xf numFmtId="0" fontId="7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10" fillId="3" borderId="1" xfId="0" applyNumberFormat="1" applyFont="1" applyFill="1" applyBorder="1" applyAlignment="1">
      <alignment horizontal="center" vertical="center"/>
    </xf>
    <xf numFmtId="0" fontId="11" fillId="0" borderId="0" xfId="0" applyFont="1" applyFill="1"/>
    <xf numFmtId="0" fontId="10" fillId="0" borderId="0" xfId="0" applyFont="1" applyFill="1"/>
    <xf numFmtId="0" fontId="7" fillId="0" borderId="0" xfId="0" applyFont="1" applyFill="1" applyAlignment="1">
      <alignment horizontal="right" vertical="center"/>
    </xf>
    <xf numFmtId="8" fontId="7" fillId="0" borderId="0" xfId="0" applyNumberFormat="1" applyFont="1" applyFill="1" applyAlignment="1">
      <alignment horizontal="left" vertical="center"/>
    </xf>
    <xf numFmtId="3" fontId="6" fillId="6" borderId="1" xfId="0" applyNumberFormat="1" applyFont="1" applyFill="1" applyBorder="1" applyAlignment="1">
      <alignment horizontal="center"/>
    </xf>
    <xf numFmtId="3" fontId="6" fillId="0" borderId="0" xfId="0" applyNumberFormat="1" applyFont="1"/>
    <xf numFmtId="0" fontId="6" fillId="4" borderId="0" xfId="0" applyFont="1" applyFill="1"/>
    <xf numFmtId="0" fontId="6" fillId="6" borderId="0" xfId="0" applyFont="1" applyFill="1"/>
    <xf numFmtId="0" fontId="6" fillId="0" borderId="0" xfId="0" applyFont="1" applyFill="1" applyBorder="1" applyAlignment="1"/>
    <xf numFmtId="0" fontId="12" fillId="0" borderId="0" xfId="0" applyFont="1" applyFill="1"/>
    <xf numFmtId="0" fontId="6" fillId="4" borderId="1" xfId="0" applyFont="1" applyFill="1" applyBorder="1" applyAlignment="1"/>
    <xf numFmtId="3" fontId="6" fillId="4" borderId="1" xfId="0" applyNumberFormat="1" applyFont="1" applyFill="1" applyBorder="1" applyAlignment="1">
      <alignment horizontal="center"/>
    </xf>
    <xf numFmtId="0" fontId="6" fillId="5" borderId="0" xfId="0" applyFont="1" applyFill="1"/>
    <xf numFmtId="0" fontId="10" fillId="2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 wrapText="1"/>
    </xf>
    <xf numFmtId="3" fontId="6" fillId="6" borderId="1" xfId="0" applyNumberFormat="1" applyFont="1" applyFill="1" applyBorder="1" applyAlignment="1" applyProtection="1">
      <alignment horizontal="center"/>
      <protection locked="0"/>
    </xf>
    <xf numFmtId="3" fontId="6" fillId="6" borderId="1" xfId="0" applyNumberFormat="1" applyFont="1" applyFill="1" applyBorder="1" applyAlignment="1" applyProtection="1">
      <alignment horizontal="center" vertical="center"/>
      <protection locked="0"/>
    </xf>
    <xf numFmtId="3" fontId="10" fillId="6" borderId="1" xfId="0" applyNumberFormat="1" applyFont="1" applyFill="1" applyBorder="1" applyAlignment="1">
      <alignment horizontal="center" vertical="center"/>
    </xf>
    <xf numFmtId="0" fontId="13" fillId="4" borderId="1" xfId="2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 applyProtection="1">
      <alignment horizontal="center"/>
    </xf>
    <xf numFmtId="3" fontId="6" fillId="4" borderId="1" xfId="0" applyNumberFormat="1" applyFont="1" applyFill="1" applyBorder="1" applyAlignment="1" applyProtection="1">
      <alignment horizontal="center" vertical="center"/>
      <protection locked="0"/>
    </xf>
    <xf numFmtId="3" fontId="10" fillId="4" borderId="1" xfId="0" applyNumberFormat="1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/>
    </xf>
    <xf numFmtId="3" fontId="10" fillId="4" borderId="1" xfId="0" applyNumberFormat="1" applyFont="1" applyFill="1" applyBorder="1" applyAlignment="1" applyProtection="1">
      <alignment horizontal="center" vertical="center"/>
    </xf>
    <xf numFmtId="0" fontId="6" fillId="5" borderId="1" xfId="0" applyFont="1" applyFill="1" applyBorder="1"/>
    <xf numFmtId="1" fontId="6" fillId="5" borderId="1" xfId="0" applyNumberFormat="1" applyFont="1" applyFill="1" applyBorder="1" applyAlignment="1">
      <alignment horizontal="center" vertical="center"/>
    </xf>
    <xf numFmtId="3" fontId="6" fillId="5" borderId="1" xfId="0" applyNumberFormat="1" applyFont="1" applyFill="1" applyBorder="1" applyAlignment="1">
      <alignment horizontal="center"/>
    </xf>
    <xf numFmtId="3" fontId="6" fillId="5" borderId="1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/>
    </xf>
    <xf numFmtId="3" fontId="6" fillId="0" borderId="0" xfId="0" applyNumberFormat="1" applyFont="1" applyAlignment="1">
      <alignment horizontal="center"/>
    </xf>
    <xf numFmtId="1" fontId="6" fillId="0" borderId="0" xfId="0" applyNumberFormat="1" applyFont="1" applyAlignment="1">
      <alignment horizontal="center"/>
    </xf>
    <xf numFmtId="3" fontId="6" fillId="0" borderId="0" xfId="0" applyNumberFormat="1" applyFont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10" fillId="6" borderId="1" xfId="0" applyFont="1" applyFill="1" applyBorder="1" applyProtection="1"/>
    <xf numFmtId="3" fontId="10" fillId="6" borderId="1" xfId="0" applyNumberFormat="1" applyFont="1" applyFill="1" applyBorder="1" applyAlignment="1">
      <alignment horizontal="center"/>
    </xf>
    <xf numFmtId="0" fontId="10" fillId="4" borderId="1" xfId="0" applyFont="1" applyFill="1" applyBorder="1" applyProtection="1"/>
    <xf numFmtId="3" fontId="10" fillId="4" borderId="1" xfId="0" applyNumberFormat="1" applyFont="1" applyFill="1" applyBorder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6" fillId="0" borderId="0" xfId="0" applyFont="1" applyAlignment="1"/>
    <xf numFmtId="164" fontId="10" fillId="6" borderId="1" xfId="0" applyNumberFormat="1" applyFont="1" applyFill="1" applyBorder="1"/>
    <xf numFmtId="164" fontId="10" fillId="4" borderId="1" xfId="0" applyNumberFormat="1" applyFont="1" applyFill="1" applyBorder="1"/>
    <xf numFmtId="164" fontId="12" fillId="4" borderId="1" xfId="0" applyNumberFormat="1" applyFont="1" applyFill="1" applyBorder="1"/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left" wrapText="1"/>
    </xf>
    <xf numFmtId="17" fontId="10" fillId="3" borderId="1" xfId="0" applyNumberFormat="1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>
      <alignment horizontal="center" vertical="center"/>
    </xf>
    <xf numFmtId="0" fontId="6" fillId="4" borderId="1" xfId="0" applyFont="1" applyFill="1" applyBorder="1"/>
    <xf numFmtId="9" fontId="6" fillId="6" borderId="1" xfId="0" applyNumberFormat="1" applyFont="1" applyFill="1" applyBorder="1" applyProtection="1">
      <protection locked="0"/>
    </xf>
    <xf numFmtId="10" fontId="6" fillId="6" borderId="1" xfId="0" applyNumberFormat="1" applyFont="1" applyFill="1" applyBorder="1" applyProtection="1">
      <protection locked="0"/>
    </xf>
    <xf numFmtId="10" fontId="7" fillId="4" borderId="1" xfId="0" applyNumberFormat="1" applyFont="1" applyFill="1" applyBorder="1" applyAlignment="1"/>
    <xf numFmtId="3" fontId="6" fillId="0" borderId="1" xfId="0" applyNumberFormat="1" applyFont="1" applyFill="1" applyBorder="1" applyAlignment="1">
      <alignment horizontal="center"/>
    </xf>
    <xf numFmtId="10" fontId="15" fillId="4" borderId="1" xfId="0" applyNumberFormat="1" applyFont="1" applyFill="1" applyBorder="1" applyAlignment="1"/>
    <xf numFmtId="0" fontId="5" fillId="0" borderId="10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17" fontId="10" fillId="3" borderId="2" xfId="0" applyNumberFormat="1" applyFont="1" applyFill="1" applyBorder="1" applyAlignment="1">
      <alignment horizontal="center" vertical="center"/>
    </xf>
    <xf numFmtId="17" fontId="10" fillId="3" borderId="3" xfId="0" applyNumberFormat="1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2" xfId="0" applyNumberFormat="1" applyFont="1" applyFill="1" applyBorder="1" applyAlignment="1">
      <alignment horizontal="center" vertical="center"/>
    </xf>
    <xf numFmtId="0" fontId="10" fillId="2" borderId="3" xfId="0" applyNumberFormat="1" applyFont="1" applyFill="1" applyBorder="1" applyAlignment="1">
      <alignment horizontal="center" vertical="center"/>
    </xf>
    <xf numFmtId="3" fontId="6" fillId="6" borderId="2" xfId="0" applyNumberFormat="1" applyFont="1" applyFill="1" applyBorder="1" applyAlignment="1">
      <alignment horizontal="center" vertical="center"/>
    </xf>
    <xf numFmtId="3" fontId="6" fillId="6" borderId="3" xfId="0" applyNumberFormat="1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/>
    <xf numFmtId="0" fontId="6" fillId="6" borderId="1" xfId="0" applyFont="1" applyFill="1" applyBorder="1" applyAlignment="1"/>
    <xf numFmtId="0" fontId="10" fillId="4" borderId="1" xfId="0" applyFont="1" applyFill="1" applyBorder="1" applyAlignment="1"/>
    <xf numFmtId="0" fontId="6" fillId="4" borderId="1" xfId="0" applyFont="1" applyFill="1" applyBorder="1" applyAlignment="1"/>
    <xf numFmtId="0" fontId="6" fillId="0" borderId="1" xfId="0" applyFont="1" applyBorder="1" applyAlignment="1"/>
    <xf numFmtId="0" fontId="6" fillId="4" borderId="1" xfId="0" applyFont="1" applyFill="1" applyBorder="1" applyAlignment="1">
      <alignment horizontal="center" vertical="center"/>
    </xf>
    <xf numFmtId="0" fontId="10" fillId="2" borderId="2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10" fontId="6" fillId="6" borderId="1" xfId="0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1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3" fontId="6" fillId="6" borderId="1" xfId="0" applyNumberFormat="1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right"/>
    </xf>
    <xf numFmtId="0" fontId="10" fillId="6" borderId="5" xfId="0" applyFont="1" applyFill="1" applyBorder="1" applyAlignment="1">
      <alignment horizontal="right"/>
    </xf>
    <xf numFmtId="0" fontId="10" fillId="4" borderId="4" xfId="0" applyFont="1" applyFill="1" applyBorder="1" applyAlignment="1">
      <alignment horizontal="right"/>
    </xf>
    <xf numFmtId="0" fontId="10" fillId="4" borderId="5" xfId="0" applyFont="1" applyFill="1" applyBorder="1" applyAlignment="1">
      <alignment horizontal="right"/>
    </xf>
    <xf numFmtId="1" fontId="6" fillId="6" borderId="1" xfId="0" applyNumberFormat="1" applyFont="1" applyFill="1" applyBorder="1" applyAlignment="1" applyProtection="1">
      <alignment horizontal="center" vertical="center"/>
      <protection locked="0"/>
    </xf>
    <xf numFmtId="1" fontId="6" fillId="4" borderId="2" xfId="0" applyNumberFormat="1" applyFont="1" applyFill="1" applyBorder="1" applyAlignment="1" applyProtection="1">
      <alignment horizontal="center" vertical="center"/>
    </xf>
    <xf numFmtId="0" fontId="6" fillId="4" borderId="3" xfId="0" applyFont="1" applyFill="1" applyBorder="1" applyAlignment="1" applyProtection="1">
      <alignment horizontal="center" vertical="center"/>
    </xf>
    <xf numFmtId="0" fontId="6" fillId="4" borderId="2" xfId="0" applyFont="1" applyFill="1" applyBorder="1" applyAlignment="1" applyProtection="1">
      <alignment horizontal="center" vertical="center"/>
    </xf>
    <xf numFmtId="3" fontId="6" fillId="4" borderId="2" xfId="0" applyNumberFormat="1" applyFont="1" applyFill="1" applyBorder="1" applyAlignment="1" applyProtection="1">
      <alignment horizontal="center" vertical="center"/>
    </xf>
    <xf numFmtId="3" fontId="6" fillId="4" borderId="3" xfId="0" applyNumberFormat="1" applyFont="1" applyFill="1" applyBorder="1" applyAlignment="1" applyProtection="1">
      <alignment horizontal="center" vertical="center"/>
    </xf>
    <xf numFmtId="9" fontId="6" fillId="4" borderId="2" xfId="0" applyNumberFormat="1" applyFont="1" applyFill="1" applyBorder="1" applyAlignment="1" applyProtection="1">
      <alignment horizontal="center" vertical="center"/>
    </xf>
    <xf numFmtId="9" fontId="6" fillId="4" borderId="3" xfId="0" applyNumberFormat="1" applyFont="1" applyFill="1" applyBorder="1" applyAlignment="1" applyProtection="1">
      <alignment horizontal="center" vertical="center"/>
    </xf>
    <xf numFmtId="0" fontId="10" fillId="4" borderId="2" xfId="0" applyFont="1" applyFill="1" applyBorder="1" applyAlignment="1" applyProtection="1">
      <alignment horizontal="center" vertical="center"/>
    </xf>
    <xf numFmtId="0" fontId="10" fillId="4" borderId="3" xfId="0" applyFont="1" applyFill="1" applyBorder="1" applyAlignment="1" applyProtection="1">
      <alignment horizontal="center" vertical="center"/>
    </xf>
    <xf numFmtId="0" fontId="14" fillId="2" borderId="6" xfId="0" applyFont="1" applyFill="1" applyBorder="1" applyAlignment="1">
      <alignment horizontal="center" wrapText="1"/>
    </xf>
    <xf numFmtId="0" fontId="14" fillId="2" borderId="8" xfId="0" applyFont="1" applyFill="1" applyBorder="1" applyAlignment="1">
      <alignment horizontal="center" wrapText="1"/>
    </xf>
    <xf numFmtId="0" fontId="14" fillId="2" borderId="7" xfId="0" applyFont="1" applyFill="1" applyBorder="1" applyAlignment="1">
      <alignment horizontal="center" wrapText="1"/>
    </xf>
    <xf numFmtId="0" fontId="14" fillId="2" borderId="9" xfId="0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3" fillId="2" borderId="9" xfId="0" applyFont="1" applyFill="1" applyBorder="1" applyAlignment="1">
      <alignment horizontal="center" wrapText="1"/>
    </xf>
  </cellXfs>
  <cellStyles count="3">
    <cellStyle name="ColLevel_1" xfId="1" builtinId="2" iLevel="0"/>
    <cellStyle name="Hyperlink" xfId="2" builtinId="8"/>
    <cellStyle name="Normal" xfId="0" builtinId="0"/>
  </cellStyles>
  <dxfs count="10">
    <dxf>
      <font>
        <color theme="0"/>
      </font>
      <fill>
        <patternFill>
          <bgColor theme="9" tint="-0.49998474074526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9" tint="-0.499984740745262"/>
        </patternFill>
      </fill>
    </dxf>
    <dxf>
      <font>
        <color theme="0"/>
      </font>
      <fill>
        <patternFill>
          <bgColor theme="9" tint="-0.499984740745262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theme="9" tint="-0.499984740745262"/>
        </patternFill>
      </fill>
    </dxf>
    <dxf>
      <font>
        <color theme="0"/>
      </font>
      <fill>
        <patternFill>
          <bgColor theme="9" tint="-0.499984740745262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APSORPCIJA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'Pomoćna tablica'!$A$7:$A$18</c:f>
              <c:strCache>
                <c:ptCount val="12"/>
                <c:pt idx="0">
                  <c:v>1. razdoblje (3 mjeseca)</c:v>
                </c:pt>
                <c:pt idx="1">
                  <c:v>2. razdoblje (6 mjeseci)</c:v>
                </c:pt>
                <c:pt idx="2">
                  <c:v>3. razdoblje (9 mjeseci)</c:v>
                </c:pt>
                <c:pt idx="3">
                  <c:v>4. razdoblje (12 mjeseci)</c:v>
                </c:pt>
                <c:pt idx="4">
                  <c:v>5. razdoblje (15 mjeseci)</c:v>
                </c:pt>
                <c:pt idx="5">
                  <c:v>6. razdoblje (18 mjeseci)</c:v>
                </c:pt>
                <c:pt idx="6">
                  <c:v>7. razdoblje (21 mjesec)</c:v>
                </c:pt>
                <c:pt idx="7">
                  <c:v>8. razdoblje (24 mjeseca)</c:v>
                </c:pt>
                <c:pt idx="8">
                  <c:v>9. razdoblje (27 mjeseci)</c:v>
                </c:pt>
                <c:pt idx="9">
                  <c:v>10. razdoblje (30 mjeseci)</c:v>
                </c:pt>
                <c:pt idx="10">
                  <c:v>11. razdoblje (33 mjeseca)</c:v>
                </c:pt>
                <c:pt idx="11">
                  <c:v>12. razdoblje (36 mjeseci)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'Pomoćna tablica'!$B$7:$B$18</c:f>
              <c:numCache>
                <c:formatCode>0.00%</c:formatCode>
                <c:ptCount val="12"/>
                <c:pt idx="0">
                  <c:v>0</c:v>
                </c:pt>
                <c:pt idx="1">
                  <c:v>0.02</c:v>
                </c:pt>
                <c:pt idx="2">
                  <c:v>0.05</c:v>
                </c:pt>
                <c:pt idx="3">
                  <c:v>0.05</c:v>
                </c:pt>
                <c:pt idx="4">
                  <c:v>7.0000000000000007E-2</c:v>
                </c:pt>
                <c:pt idx="5">
                  <c:v>7.0000000000000007E-2</c:v>
                </c:pt>
                <c:pt idx="6">
                  <c:v>0.08</c:v>
                </c:pt>
                <c:pt idx="7">
                  <c:v>0.08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multiLvlStrRef>
                    <c:extLst>
                      <c:ext uri="{02D57815-91ED-43cb-92C2-25804820EDAC}">
                        <c15:formulaRef>
                          <c15:sqref>'Pomoćna tablica'!#REF!</c15:sqref>
                        </c15:formulaRef>
                      </c:ext>
                    </c:extLst>
                  </c:multiLvlStrRef>
                </c15:cat>
              </c15:filteredCategoryTitle>
            </c:ext>
            <c:ext xmlns:c16="http://schemas.microsoft.com/office/drawing/2014/chart" uri="{C3380CC4-5D6E-409C-BE32-E72D297353CC}">
              <c16:uniqueId val="{00000000-AE69-4DC9-9303-D9D92DED77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729593680"/>
        <c:axId val="-1729592048"/>
      </c:lineChart>
      <c:catAx>
        <c:axId val="-1729593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-1729592048"/>
        <c:crosses val="autoZero"/>
        <c:auto val="1"/>
        <c:lblAlgn val="ctr"/>
        <c:lblOffset val="100"/>
        <c:noMultiLvlLbl val="0"/>
      </c:catAx>
      <c:valAx>
        <c:axId val="-17295920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-17295936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APSORPCIJA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616551969775991"/>
          <c:y val="3.5481393314207819E-2"/>
          <c:w val="0.85791811362836512"/>
          <c:h val="0.45314299375368777"/>
        </c:manualLayout>
      </c:layout>
      <c:lineChart>
        <c:grouping val="stacked"/>
        <c:varyColors val="0"/>
        <c:ser>
          <c:idx val="0"/>
          <c:order val="0"/>
          <c:tx>
            <c:strRef>
              <c:f>'Pomoćna tablica'!$A$27:$A$38</c:f>
              <c:strCache>
                <c:ptCount val="12"/>
                <c:pt idx="0">
                  <c:v>1. razdoblje (3 mjeseca)</c:v>
                </c:pt>
                <c:pt idx="1">
                  <c:v>2. razdoblje (6 mjeseci)</c:v>
                </c:pt>
                <c:pt idx="2">
                  <c:v>3. razdoblje (9 mjeseci)</c:v>
                </c:pt>
                <c:pt idx="3">
                  <c:v>4. razdoblje (12 mjeseci)</c:v>
                </c:pt>
                <c:pt idx="4">
                  <c:v>5. razdoblje (15 mjeseci)</c:v>
                </c:pt>
                <c:pt idx="5">
                  <c:v>6. razdoblje (18 mjeseci)</c:v>
                </c:pt>
                <c:pt idx="6">
                  <c:v>7. razdoblje (21 mjesec)</c:v>
                </c:pt>
                <c:pt idx="7">
                  <c:v>8. razdoblje (24 mjeseca)</c:v>
                </c:pt>
                <c:pt idx="8">
                  <c:v>9. razdoblje (27 mjeseci)</c:v>
                </c:pt>
                <c:pt idx="9">
                  <c:v>10. razdoblje (30 mjeseci)</c:v>
                </c:pt>
                <c:pt idx="10">
                  <c:v>11. razdoblje (33 mjeseca)</c:v>
                </c:pt>
                <c:pt idx="11">
                  <c:v>12. razdoblje (36 mjeseci)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'Pomoćna tablica'!$B$27:$B$38</c:f>
              <c:numCache>
                <c:formatCode>0.00%</c:formatCode>
                <c:ptCount val="12"/>
                <c:pt idx="0">
                  <c:v>0</c:v>
                </c:pt>
                <c:pt idx="1">
                  <c:v>0.05</c:v>
                </c:pt>
                <c:pt idx="2">
                  <c:v>0.05</c:v>
                </c:pt>
                <c:pt idx="3">
                  <c:v>0.08</c:v>
                </c:pt>
                <c:pt idx="4">
                  <c:v>0.08</c:v>
                </c:pt>
                <c:pt idx="5">
                  <c:v>0.08</c:v>
                </c:pt>
                <c:pt idx="6">
                  <c:v>0.1</c:v>
                </c:pt>
                <c:pt idx="7">
                  <c:v>0.1</c:v>
                </c:pt>
                <c:pt idx="8">
                  <c:v>0.15</c:v>
                </c:pt>
                <c:pt idx="9">
                  <c:v>0.15</c:v>
                </c:pt>
                <c:pt idx="10">
                  <c:v>0.08</c:v>
                </c:pt>
                <c:pt idx="11">
                  <c:v>0.08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'Pomoćna tablica'!#REF!</c15:sqref>
                        </c15:formulaRef>
                      </c:ext>
                    </c:extLst>
                    <c:strCache>
                      <c:ptCount val="12"/>
                      <c:pt idx="0">
                        <c:v>1. razdoblje (3 mjeseca)</c:v>
                      </c:pt>
                      <c:pt idx="1">
                        <c:v>2. razdoblje (6 mjeseci)</c:v>
                      </c:pt>
                      <c:pt idx="2">
                        <c:v>3. razdoblje (9 mjeseci)</c:v>
                      </c:pt>
                      <c:pt idx="3">
                        <c:v>4. razdoblje (12 mjeseci)</c:v>
                      </c:pt>
                      <c:pt idx="4">
                        <c:v>5. razdoblje (15 mjeseci)</c:v>
                      </c:pt>
                      <c:pt idx="5">
                        <c:v>6. razdoblje (18 mjeseci)</c:v>
                      </c:pt>
                      <c:pt idx="6">
                        <c:v>7. razdoblje (21 mjesec)</c:v>
                      </c:pt>
                      <c:pt idx="7">
                        <c:v>8. razdoblje (24 mjeseca)</c:v>
                      </c:pt>
                      <c:pt idx="8">
                        <c:v>9. razdoblje (27 mjeseci)</c:v>
                      </c:pt>
                      <c:pt idx="9">
                        <c:v>10. razdoblje (30 mjeseci)</c:v>
                      </c:pt>
                      <c:pt idx="10">
                        <c:v>11. razdoblje (33 mjeseca)</c:v>
                      </c:pt>
                      <c:pt idx="11">
                        <c:v>12. razdoblje (36 mjeseci)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A830-465A-B4BB-ACF485DAE5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729597488"/>
        <c:axId val="-1729600208"/>
      </c:lineChart>
      <c:catAx>
        <c:axId val="-1729597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-1729600208"/>
        <c:crosses val="autoZero"/>
        <c:auto val="1"/>
        <c:lblAlgn val="ctr"/>
        <c:lblOffset val="100"/>
        <c:noMultiLvlLbl val="0"/>
      </c:catAx>
      <c:valAx>
        <c:axId val="-1729600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-1729597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APSORPCIJA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616551969775991"/>
          <c:y val="3.5481375266345566E-2"/>
          <c:w val="0.85791811362836512"/>
          <c:h val="0.45314327191638082"/>
        </c:manualLayout>
      </c:layout>
      <c:lineChart>
        <c:grouping val="stacked"/>
        <c:varyColors val="0"/>
        <c:ser>
          <c:idx val="0"/>
          <c:order val="0"/>
          <c:tx>
            <c:strRef>
              <c:f>'Pomoćna tablica'!$A$47:$A$58</c:f>
              <c:strCache>
                <c:ptCount val="12"/>
                <c:pt idx="0">
                  <c:v>1. razdoblje (3 mjeseca)</c:v>
                </c:pt>
                <c:pt idx="1">
                  <c:v>2. razdoblje (6 mjeseci)</c:v>
                </c:pt>
                <c:pt idx="2">
                  <c:v>3. razdoblje (9 mjeseci)</c:v>
                </c:pt>
                <c:pt idx="3">
                  <c:v>4. razdoblje (12 mjeseci)</c:v>
                </c:pt>
                <c:pt idx="4">
                  <c:v>5. razdoblje (15 mjeseci)</c:v>
                </c:pt>
                <c:pt idx="5">
                  <c:v>6. razdoblje (18 mjeseci)</c:v>
                </c:pt>
                <c:pt idx="6">
                  <c:v>7. razdoblje (21 mjesec)</c:v>
                </c:pt>
                <c:pt idx="7">
                  <c:v>8. razdoblje (24 mjeseca)</c:v>
                </c:pt>
                <c:pt idx="8">
                  <c:v>9. razdoblje (27 mjeseci)</c:v>
                </c:pt>
                <c:pt idx="9">
                  <c:v>10. razdoblje (30 mjeseci)</c:v>
                </c:pt>
                <c:pt idx="10">
                  <c:v>11. razdoblje (33 mjeseca)</c:v>
                </c:pt>
                <c:pt idx="11">
                  <c:v>12. razdoblje (36 mjeseci)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'Pomoćna tablica'!$B$47:$B$58</c:f>
              <c:numCache>
                <c:formatCode>0.00%</c:formatCode>
                <c:ptCount val="12"/>
                <c:pt idx="0">
                  <c:v>0</c:v>
                </c:pt>
                <c:pt idx="1">
                  <c:v>0.02</c:v>
                </c:pt>
                <c:pt idx="2">
                  <c:v>0.05</c:v>
                </c:pt>
                <c:pt idx="3">
                  <c:v>0.05</c:v>
                </c:pt>
                <c:pt idx="4">
                  <c:v>7.0000000000000007E-2</c:v>
                </c:pt>
                <c:pt idx="5">
                  <c:v>7.0000000000000007E-2</c:v>
                </c:pt>
                <c:pt idx="6">
                  <c:v>0.08</c:v>
                </c:pt>
                <c:pt idx="7">
                  <c:v>0.08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0.13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'Pomoćna tablica'!#REF!</c15:sqref>
                        </c15:formulaRef>
                      </c:ext>
                    </c:extLst>
                    <c:strCache>
                      <c:ptCount val="12"/>
                      <c:pt idx="0">
                        <c:v>1. razdoblje (3 mjeseca)</c:v>
                      </c:pt>
                      <c:pt idx="1">
                        <c:v>2. razdoblje (6 mjeseci)</c:v>
                      </c:pt>
                      <c:pt idx="2">
                        <c:v>3. razdoblje (9 mjeseci)</c:v>
                      </c:pt>
                      <c:pt idx="3">
                        <c:v>4. razdoblje (12 mjeseci)</c:v>
                      </c:pt>
                      <c:pt idx="4">
                        <c:v>5. razdoblje (15 mjeseci)</c:v>
                      </c:pt>
                      <c:pt idx="5">
                        <c:v>6. razdoblje (18 mjeseci)</c:v>
                      </c:pt>
                      <c:pt idx="6">
                        <c:v>7. razdoblje (21 mjesec)</c:v>
                      </c:pt>
                      <c:pt idx="7">
                        <c:v>8. razdoblje (24 mjeseca)</c:v>
                      </c:pt>
                      <c:pt idx="8">
                        <c:v>9. razdoblje (27 mjeseci)</c:v>
                      </c:pt>
                      <c:pt idx="9">
                        <c:v>10. razdoblje (30 mjeseci)</c:v>
                      </c:pt>
                      <c:pt idx="10">
                        <c:v>11. razdoblje (33 mjeseca)</c:v>
                      </c:pt>
                      <c:pt idx="11">
                        <c:v>12. razdoblje (36 mjeseci)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CD6B-4154-9A8A-48125930AB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729589872"/>
        <c:axId val="-1729588240"/>
      </c:lineChart>
      <c:catAx>
        <c:axId val="-1729589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-1729588240"/>
        <c:crosses val="autoZero"/>
        <c:auto val="1"/>
        <c:lblAlgn val="ctr"/>
        <c:lblOffset val="100"/>
        <c:noMultiLvlLbl val="0"/>
      </c:catAx>
      <c:valAx>
        <c:axId val="-17295882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-1729589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APSORPCIJA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cked"/>
        <c:varyColors val="0"/>
        <c:ser>
          <c:idx val="0"/>
          <c:order val="0"/>
          <c:tx>
            <c:strRef>
              <c:f>'Pomoćna tablica'!$A$67:$A$78</c:f>
              <c:strCache>
                <c:ptCount val="12"/>
                <c:pt idx="0">
                  <c:v>1. razdoblje (3 mjeseca)</c:v>
                </c:pt>
                <c:pt idx="1">
                  <c:v>2. razdoblje (6 mjeseci)</c:v>
                </c:pt>
                <c:pt idx="2">
                  <c:v>3. razdoblje (9 mjeseci)</c:v>
                </c:pt>
                <c:pt idx="3">
                  <c:v>4. razdoblje (12 mjeseci)</c:v>
                </c:pt>
                <c:pt idx="4">
                  <c:v>5. razdoblje (15 mjeseci)</c:v>
                </c:pt>
                <c:pt idx="5">
                  <c:v>6. razdoblje (18 mjeseci)</c:v>
                </c:pt>
                <c:pt idx="6">
                  <c:v>7. razdoblje (21 mjesec)</c:v>
                </c:pt>
                <c:pt idx="7">
                  <c:v>8. razdoblje (24 mjeseca)</c:v>
                </c:pt>
                <c:pt idx="8">
                  <c:v>9. razdoblje (27 mjeseci)</c:v>
                </c:pt>
                <c:pt idx="9">
                  <c:v>10. razdoblje (30 mjeseci)</c:v>
                </c:pt>
                <c:pt idx="10">
                  <c:v>11. razdoblje (33 mjeseca)</c:v>
                </c:pt>
                <c:pt idx="11">
                  <c:v>12. razdoblje (36 mjeseci)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'Pomoćna tablica'!$B$67:$B$78</c:f>
              <c:numCache>
                <c:formatCode>0.00%</c:formatCode>
                <c:ptCount val="12"/>
                <c:pt idx="0">
                  <c:v>0</c:v>
                </c:pt>
                <c:pt idx="1">
                  <c:v>0.05</c:v>
                </c:pt>
                <c:pt idx="2">
                  <c:v>0.05</c:v>
                </c:pt>
                <c:pt idx="3">
                  <c:v>0.08</c:v>
                </c:pt>
                <c:pt idx="4">
                  <c:v>0.08</c:v>
                </c:pt>
                <c:pt idx="5">
                  <c:v>0.08</c:v>
                </c:pt>
                <c:pt idx="6">
                  <c:v>0.1</c:v>
                </c:pt>
                <c:pt idx="7">
                  <c:v>0.1</c:v>
                </c:pt>
                <c:pt idx="8">
                  <c:v>0.15</c:v>
                </c:pt>
                <c:pt idx="9">
                  <c:v>0.15</c:v>
                </c:pt>
                <c:pt idx="10">
                  <c:v>0.08</c:v>
                </c:pt>
                <c:pt idx="11">
                  <c:v>0.08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'Pomoćna tablica'!#REF!</c15:sqref>
                        </c15:formulaRef>
                      </c:ext>
                    </c:extLst>
                    <c:strCache>
                      <c:ptCount val="12"/>
                      <c:pt idx="0">
                        <c:v>1. razdoblje (3 mjeseca)</c:v>
                      </c:pt>
                      <c:pt idx="1">
                        <c:v>2. razdoblje (6 mjeseci)</c:v>
                      </c:pt>
                      <c:pt idx="2">
                        <c:v>3. razdoblje (9 mjeseci)</c:v>
                      </c:pt>
                      <c:pt idx="3">
                        <c:v>4. razdoblje (12 mjeseci)</c:v>
                      </c:pt>
                      <c:pt idx="4">
                        <c:v>5. razdoblje (15 mjeseci)</c:v>
                      </c:pt>
                      <c:pt idx="5">
                        <c:v>6. razdoblje (18 mjeseci)</c:v>
                      </c:pt>
                      <c:pt idx="6">
                        <c:v>7. razdoblje (21 mjesec)</c:v>
                      </c:pt>
                      <c:pt idx="7">
                        <c:v>8. razdoblje (24 mjeseca)</c:v>
                      </c:pt>
                      <c:pt idx="8">
                        <c:v>9. razdoblje (27 mjeseci)</c:v>
                      </c:pt>
                      <c:pt idx="9">
                        <c:v>10. razdoblje (30 mjeseci)</c:v>
                      </c:pt>
                      <c:pt idx="10">
                        <c:v>11. razdoblje (33 mjeseca)</c:v>
                      </c:pt>
                      <c:pt idx="11">
                        <c:v>12. razdoblje (36 mjeseci)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6D7B-455A-AA2B-5BD5974767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903419792"/>
        <c:axId val="-1903432304"/>
      </c:lineChart>
      <c:catAx>
        <c:axId val="-1903419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-1903432304"/>
        <c:crosses val="autoZero"/>
        <c:auto val="1"/>
        <c:lblAlgn val="ctr"/>
        <c:lblOffset val="100"/>
        <c:noMultiLvlLbl val="0"/>
      </c:catAx>
      <c:valAx>
        <c:axId val="-1903432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-190341979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hr-HR"/>
              <a:t>APSORPCIJA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0.12616551969775991"/>
          <c:y val="9.3863001351501885E-2"/>
          <c:w val="0.85791811362836512"/>
          <c:h val="0.45314327191638082"/>
        </c:manualLayout>
      </c:layout>
      <c:lineChart>
        <c:grouping val="stacked"/>
        <c:varyColors val="0"/>
        <c:ser>
          <c:idx val="0"/>
          <c:order val="0"/>
          <c:tx>
            <c:strRef>
              <c:f>'Pomoćna tablica'!$A$87:$A$98</c:f>
              <c:strCache>
                <c:ptCount val="12"/>
                <c:pt idx="0">
                  <c:v>1. razdoblje (3 mjeseca)</c:v>
                </c:pt>
                <c:pt idx="1">
                  <c:v>2. razdoblje (6 mjeseci)</c:v>
                </c:pt>
                <c:pt idx="2">
                  <c:v>3. razdoblje (9 mjeseci)</c:v>
                </c:pt>
                <c:pt idx="3">
                  <c:v>4. razdoblje (12 mjeseci)</c:v>
                </c:pt>
                <c:pt idx="4">
                  <c:v>5. razdoblje (15 mjeseci)</c:v>
                </c:pt>
                <c:pt idx="5">
                  <c:v>6. razdoblje (18 mjeseci)</c:v>
                </c:pt>
                <c:pt idx="6">
                  <c:v>7. razdoblje (21 mjesec)</c:v>
                </c:pt>
                <c:pt idx="7">
                  <c:v>8. razdoblje (24 mjeseca)</c:v>
                </c:pt>
                <c:pt idx="8">
                  <c:v>9. razdoblje (27 mjeseci)</c:v>
                </c:pt>
                <c:pt idx="9">
                  <c:v>10. razdoblje (30 mjeseci)</c:v>
                </c:pt>
                <c:pt idx="10">
                  <c:v>11. razdoblje (33 mjeseca)</c:v>
                </c:pt>
                <c:pt idx="11">
                  <c:v>12. razdoblje (36 mjeseci)</c:v>
                </c:pt>
              </c:strCache>
            </c:strRef>
          </c:tx>
          <c:spPr>
            <a:ln w="34925" cap="rnd">
              <a:solidFill>
                <a:schemeClr val="accent1"/>
              </a:solidFill>
              <a:round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marker>
            <c:symbol val="none"/>
          </c:marker>
          <c:val>
            <c:numRef>
              <c:f>'Pomoćna tablica'!$B$87:$B$98</c:f>
              <c:numCache>
                <c:formatCode>0.00%</c:formatCode>
                <c:ptCount val="12"/>
                <c:pt idx="0">
                  <c:v>0</c:v>
                </c:pt>
                <c:pt idx="1">
                  <c:v>0.09</c:v>
                </c:pt>
                <c:pt idx="2">
                  <c:v>0.05</c:v>
                </c:pt>
                <c:pt idx="3">
                  <c:v>0.05</c:v>
                </c:pt>
                <c:pt idx="4">
                  <c:v>0.05</c:v>
                </c:pt>
                <c:pt idx="5">
                  <c:v>0.05</c:v>
                </c:pt>
                <c:pt idx="6">
                  <c:v>0.12</c:v>
                </c:pt>
                <c:pt idx="7">
                  <c:v>0.12</c:v>
                </c:pt>
                <c:pt idx="8">
                  <c:v>0.15</c:v>
                </c:pt>
                <c:pt idx="9">
                  <c:v>0.12</c:v>
                </c:pt>
                <c:pt idx="10">
                  <c:v>0.12</c:v>
                </c:pt>
                <c:pt idx="11">
                  <c:v>0.08</c:v>
                </c:pt>
              </c:numCache>
            </c:numRef>
          </c:val>
          <c:smooth val="0"/>
          <c:extLst>
            <c:ext xmlns:c15="http://schemas.microsoft.com/office/drawing/2012/chart" uri="{02D57815-91ED-43cb-92C2-25804820EDAC}">
              <c15:filteredCategoryTitle>
                <c15:cat>
                  <c:strRef>
                    <c:extLst>
                      <c:ext uri="{02D57815-91ED-43cb-92C2-25804820EDAC}">
                        <c15:formulaRef>
                          <c15:sqref>'Pomoćna tablica'!#REF!</c15:sqref>
                        </c15:formulaRef>
                      </c:ext>
                    </c:extLst>
                    <c:strCache>
                      <c:ptCount val="12"/>
                      <c:pt idx="0">
                        <c:v>1. razdoblje (3 mjeseca)</c:v>
                      </c:pt>
                      <c:pt idx="1">
                        <c:v>2. razdoblje (6 mjeseci)</c:v>
                      </c:pt>
                      <c:pt idx="2">
                        <c:v>3. razdoblje (9 mjeseci)</c:v>
                      </c:pt>
                      <c:pt idx="3">
                        <c:v>4. razdoblje (12 mjeseci)</c:v>
                      </c:pt>
                      <c:pt idx="4">
                        <c:v>5. razdoblje (15 mjeseci)</c:v>
                      </c:pt>
                      <c:pt idx="5">
                        <c:v>6. razdoblje (18 mjeseci)</c:v>
                      </c:pt>
                      <c:pt idx="6">
                        <c:v>7. razdoblje (21 mjesec)</c:v>
                      </c:pt>
                      <c:pt idx="7">
                        <c:v>8. razdoblje (24 mjeseca)</c:v>
                      </c:pt>
                      <c:pt idx="8">
                        <c:v>9. razdoblje (27 mjeseci)</c:v>
                      </c:pt>
                      <c:pt idx="9">
                        <c:v>10. razdoblje (30 mjeseci)</c:v>
                      </c:pt>
                      <c:pt idx="10">
                        <c:v>11. razdoblje (33 mjeseca)</c:v>
                      </c:pt>
                      <c:pt idx="11">
                        <c:v>12. razdoblje (36 mjeseci)</c:v>
                      </c:pt>
                    </c:strCache>
                  </c:strRef>
                </c15:cat>
              </c15:filteredCategoryTitle>
            </c:ext>
            <c:ext xmlns:c16="http://schemas.microsoft.com/office/drawing/2014/chart" uri="{C3380CC4-5D6E-409C-BE32-E72D297353CC}">
              <c16:uniqueId val="{00000000-5A23-492D-84D0-2878AC1AE4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711592864"/>
        <c:axId val="-1711591232"/>
      </c:lineChart>
      <c:catAx>
        <c:axId val="-1711592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-1711591232"/>
        <c:crosses val="autoZero"/>
        <c:auto val="1"/>
        <c:lblAlgn val="ctr"/>
        <c:lblOffset val="100"/>
        <c:noMultiLvlLbl val="0"/>
      </c:catAx>
      <c:valAx>
        <c:axId val="-17115912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r-Latn-RS"/>
          </a:p>
        </c:txPr>
        <c:crossAx val="-17115928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sr-Latn-RS"/>
    </a:p>
  </c:txPr>
  <c:printSettings>
    <c:headerFooter/>
    <c:pageMargins b="0.75" l="0.7" r="0.7" t="0.75" header="0.3" footer="0.3"/>
    <c:pageSetup/>
  </c:printSettings>
</c:chartSpace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1006928</xdr:colOff>
      <xdr:row>43</xdr:row>
      <xdr:rowOff>68035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027464" y="9184821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hr-HR" sz="1100"/>
        </a:p>
      </xdr:txBody>
    </xdr:sp>
    <xdr:clientData/>
  </xdr:oneCellAnchor>
  <xdr:twoCellAnchor>
    <xdr:from>
      <xdr:col>6</xdr:col>
      <xdr:colOff>0</xdr:colOff>
      <xdr:row>38</xdr:row>
      <xdr:rowOff>0</xdr:rowOff>
    </xdr:from>
    <xdr:to>
      <xdr:col>11</xdr:col>
      <xdr:colOff>344124</xdr:colOff>
      <xdr:row>51</xdr:row>
      <xdr:rowOff>136071</xdr:rowOff>
    </xdr:to>
    <xdr:sp macro="" textlink="">
      <xdr:nvSpPr>
        <xdr:cNvPr id="4" name="TextBox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7167563" y="7417594"/>
          <a:ext cx="4558936" cy="2612571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hr-HR" sz="1200" b="1"/>
            <a:t>UPUTE ZA POPUNJAVANJE</a:t>
          </a:r>
        </a:p>
        <a:p>
          <a:r>
            <a:rPr lang="hr-HR" sz="1200" b="1"/>
            <a:t>1. Provjerite/unesite</a:t>
          </a:r>
          <a:r>
            <a:rPr lang="hr-HR" sz="1200" b="1" baseline="0"/>
            <a:t> vrijednosti u kolonama F-J</a:t>
          </a:r>
          <a:r>
            <a:rPr lang="hr-HR" sz="1200" b="1"/>
            <a:t> </a:t>
          </a:r>
        </a:p>
        <a:p>
          <a:r>
            <a:rPr lang="hr-HR" sz="1200" b="1"/>
            <a:t>2. Unesite očekivani postotak % sufinanciranja (</a:t>
          </a:r>
          <a:r>
            <a:rPr lang="hr-HR" sz="1200" b="1" baseline="0"/>
            <a:t>kolona K)</a:t>
          </a:r>
          <a:endParaRPr lang="hr-HR" sz="1200" b="1"/>
        </a:p>
        <a:p>
          <a:r>
            <a:rPr lang="hr-HR" sz="1200" b="1"/>
            <a:t>3. Unesite očekivani broj prijava</a:t>
          </a:r>
          <a:r>
            <a:rPr lang="hr-HR" sz="1200" b="1" baseline="0"/>
            <a:t> tijekom cijelog razdoblja provedbe (kolona L)</a:t>
          </a:r>
        </a:p>
        <a:p>
          <a:r>
            <a:rPr lang="hr-HR" sz="1200" b="1" baseline="0"/>
            <a:t>4. Unesite očekivani broj ugovora tijekom cijelog razdoblja provedbe (kolona M)</a:t>
          </a:r>
        </a:p>
        <a:p>
          <a:r>
            <a:rPr lang="hr-HR" sz="1200" b="1" baseline="0"/>
            <a:t>5. Unesite planirano razdoblje provedbe u mjesecima (kolona N)</a:t>
          </a:r>
        </a:p>
        <a:p>
          <a:r>
            <a:rPr lang="hr-HR" sz="1200" b="1" baseline="0"/>
            <a:t>6. Unesite očekivanu vrijednost ugovorenih sredstava po mjesecima provedbe - KONTROLA - UKUPNI IZNOS u koloni EC mora odgovorati ukupnom iznosu u koloni F</a:t>
          </a:r>
        </a:p>
        <a:p>
          <a:r>
            <a:rPr lang="hr-HR" sz="1200" b="1" baseline="0"/>
            <a:t>7. Prijeđite na drugi list (Pomoćna tablica)</a:t>
          </a:r>
          <a:endParaRPr lang="hr-HR" sz="1200" b="1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288637</xdr:colOff>
      <xdr:row>8</xdr:row>
      <xdr:rowOff>7407</xdr:rowOff>
    </xdr:from>
    <xdr:to>
      <xdr:col>9</xdr:col>
      <xdr:colOff>623917</xdr:colOff>
      <xdr:row>18</xdr:row>
      <xdr:rowOff>68368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254423</xdr:colOff>
      <xdr:row>28</xdr:row>
      <xdr:rowOff>50801</xdr:rowOff>
    </xdr:from>
    <xdr:to>
      <xdr:col>9</xdr:col>
      <xdr:colOff>589703</xdr:colOff>
      <xdr:row>38</xdr:row>
      <xdr:rowOff>111761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210320</xdr:colOff>
      <xdr:row>47</xdr:row>
      <xdr:rowOff>84667</xdr:rowOff>
    </xdr:from>
    <xdr:to>
      <xdr:col>9</xdr:col>
      <xdr:colOff>545600</xdr:colOff>
      <xdr:row>57</xdr:row>
      <xdr:rowOff>145628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</xdr:col>
      <xdr:colOff>127423</xdr:colOff>
      <xdr:row>67</xdr:row>
      <xdr:rowOff>135467</xdr:rowOff>
    </xdr:from>
    <xdr:to>
      <xdr:col>9</xdr:col>
      <xdr:colOff>462703</xdr:colOff>
      <xdr:row>78</xdr:row>
      <xdr:rowOff>5927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426220</xdr:colOff>
      <xdr:row>88</xdr:row>
      <xdr:rowOff>17991</xdr:rowOff>
    </xdr:from>
    <xdr:to>
      <xdr:col>10</xdr:col>
      <xdr:colOff>84166</xdr:colOff>
      <xdr:row>98</xdr:row>
      <xdr:rowOff>78952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</xdr:col>
      <xdr:colOff>0</xdr:colOff>
      <xdr:row>103</xdr:row>
      <xdr:rowOff>0</xdr:rowOff>
    </xdr:from>
    <xdr:to>
      <xdr:col>9</xdr:col>
      <xdr:colOff>594841</xdr:colOff>
      <xdr:row>115</xdr:row>
      <xdr:rowOff>95250</xdr:rowOff>
    </xdr:to>
    <xdr:sp macro="" textlink="">
      <xdr:nvSpPr>
        <xdr:cNvPr id="15" name="TextBox 1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3513667" y="19769667"/>
          <a:ext cx="4362507" cy="237066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hr-HR" sz="1100" b="1">
              <a:latin typeface="Times New Roman" panose="02020603050405020304" pitchFamily="18" charset="0"/>
              <a:cs typeface="Times New Roman" panose="02020603050405020304" pitchFamily="18" charset="0"/>
            </a:rPr>
            <a:t>UPUTE ZA POPUNJAVANJE:</a:t>
          </a:r>
        </a:p>
        <a:p>
          <a:r>
            <a:rPr lang="hr-HR" sz="1100">
              <a:latin typeface="Times New Roman" panose="02020603050405020304" pitchFamily="18" charset="0"/>
              <a:cs typeface="Times New Roman" panose="02020603050405020304" pitchFamily="18" charset="0"/>
            </a:rPr>
            <a:t>U</a:t>
          </a:r>
          <a:r>
            <a:rPr lang="hr-H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 kolonu B unesite:</a:t>
          </a:r>
        </a:p>
        <a:p>
          <a:r>
            <a:rPr lang="hr-H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a) očekivani postotak predujma</a:t>
          </a:r>
        </a:p>
        <a:p>
          <a:r>
            <a:rPr lang="hr-H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b) očekivani postotak ukupnih troškova prijavljenih u svakom izvještajnom razdoblju</a:t>
          </a:r>
        </a:p>
        <a:p>
          <a:endParaRPr lang="hr-HR" sz="1100" b="1" baseline="0">
            <a:latin typeface="Times New Roman" panose="02020603050405020304" pitchFamily="18" charset="0"/>
            <a:cs typeface="Times New Roman" panose="02020603050405020304" pitchFamily="18" charset="0"/>
          </a:endParaRPr>
        </a:p>
        <a:p>
          <a:r>
            <a:rPr lang="hr-HR" sz="1100" b="1" baseline="0">
              <a:latin typeface="Times New Roman" panose="02020603050405020304" pitchFamily="18" charset="0"/>
              <a:cs typeface="Times New Roman" panose="02020603050405020304" pitchFamily="18" charset="0"/>
            </a:rPr>
            <a:t>KONTROLA:</a:t>
          </a:r>
        </a:p>
        <a:p>
          <a:r>
            <a:rPr lang="hr-H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zbroj % svih izvještajnih razdoblja, ne računajući predujam, ne smije biti veći od 100%</a:t>
          </a:r>
        </a:p>
        <a:p>
          <a:r>
            <a:rPr lang="hr-H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ćelije će promijeniti boju u slučaju kada:</a:t>
          </a:r>
        </a:p>
        <a:p>
          <a:r>
            <a:rPr lang="hr-H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1. % manji od 100% - zeleno</a:t>
          </a:r>
        </a:p>
        <a:p>
          <a:r>
            <a:rPr lang="hr-HR" sz="1100" baseline="0">
              <a:latin typeface="Times New Roman" panose="02020603050405020304" pitchFamily="18" charset="0"/>
              <a:cs typeface="Times New Roman" panose="02020603050405020304" pitchFamily="18" charset="0"/>
            </a:rPr>
            <a:t>2. % veći od 100% - crveno</a:t>
          </a:r>
        </a:p>
        <a:p>
          <a:endParaRPr lang="hr-HR" sz="1100" baseline="0"/>
        </a:p>
        <a:p>
          <a:endParaRPr lang="hr-HR" sz="1100" baseline="0"/>
        </a:p>
        <a:p>
          <a:endParaRPr lang="hr-HR" sz="1100" baseline="0"/>
        </a:p>
        <a:p>
          <a:endParaRPr lang="hr-HR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rrfnp01\razmjena\Users\lbando\AppData\Local\Microsoft\Windows\Temporary%20Internet%20Files\Content.Outlook\PMY3RQ2F\structure_OP_P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OP"/>
      <sheetName val="4OP"/>
      <sheetName val="3OP(a)"/>
      <sheetName val="3OP(b)"/>
      <sheetName val="2OP"/>
      <sheetName val="1OP"/>
      <sheetName val="BRIDGE"/>
      <sheetName val="TO"/>
      <sheetName val="CALCULATOR"/>
      <sheetName val="spend increas"/>
      <sheetName val="categor"/>
      <sheetName val="categor actual"/>
      <sheetName val="budg execut 2011"/>
      <sheetName val="EU SF 2014-202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D39"/>
  <sheetViews>
    <sheetView tabSelected="1" zoomScale="80" zoomScaleNormal="80" workbookViewId="0">
      <selection activeCell="K2" sqref="K2"/>
    </sheetView>
  </sheetViews>
  <sheetFormatPr defaultRowHeight="15" outlineLevelCol="1" x14ac:dyDescent="0.25"/>
  <cols>
    <col min="1" max="1" width="15.28515625" style="14" customWidth="1"/>
    <col min="2" max="2" width="52.5703125" style="14" customWidth="1"/>
    <col min="3" max="3" width="8.5703125" style="14" customWidth="1"/>
    <col min="4" max="4" width="7.42578125" style="14" bestFit="1" customWidth="1"/>
    <col min="5" max="5" width="8.140625" style="14" bestFit="1" customWidth="1"/>
    <col min="6" max="6" width="21.42578125" style="14" customWidth="1"/>
    <col min="7" max="7" width="18.5703125" style="14" customWidth="1"/>
    <col min="8" max="10" width="15.28515625" style="14" customWidth="1"/>
    <col min="11" max="11" width="21" style="14" customWidth="1"/>
    <col min="12" max="12" width="10" style="14" customWidth="1"/>
    <col min="13" max="13" width="12.42578125" style="14" customWidth="1"/>
    <col min="14" max="14" width="12" style="14" customWidth="1"/>
    <col min="15" max="15" width="19.85546875" style="14" customWidth="1"/>
    <col min="16" max="17" width="12.7109375" style="14" customWidth="1" outlineLevel="1"/>
    <col min="18" max="21" width="13.140625" style="14" customWidth="1" outlineLevel="1"/>
    <col min="22" max="22" width="13.85546875" style="14" bestFit="1" customWidth="1" outlineLevel="1"/>
    <col min="23" max="27" width="13.140625" style="14" customWidth="1" outlineLevel="1"/>
    <col min="28" max="28" width="13.140625" style="14" customWidth="1"/>
    <col min="29" max="30" width="13.140625" style="14" customWidth="1" outlineLevel="1"/>
    <col min="31" max="40" width="14.85546875" style="14" customWidth="1" outlineLevel="1"/>
    <col min="41" max="41" width="14.85546875" style="14" customWidth="1"/>
    <col min="42" max="53" width="14.85546875" style="14" customWidth="1" outlineLevel="1"/>
    <col min="54" max="54" width="14.85546875" style="14" customWidth="1"/>
    <col min="55" max="65" width="14.85546875" style="14" customWidth="1" outlineLevel="1"/>
    <col min="66" max="66" width="16" style="14" customWidth="1" outlineLevel="1"/>
    <col min="67" max="67" width="16" style="14" customWidth="1"/>
    <col min="68" max="78" width="16" style="14" customWidth="1" outlineLevel="1"/>
    <col min="79" max="79" width="15" style="14" customWidth="1" outlineLevel="1"/>
    <col min="80" max="80" width="15" style="14" customWidth="1"/>
    <col min="81" max="83" width="15" style="14" customWidth="1" outlineLevel="1"/>
    <col min="84" max="92" width="16.7109375" style="14" bestFit="1" customWidth="1" outlineLevel="1"/>
    <col min="93" max="93" width="17.5703125" style="14" customWidth="1"/>
    <col min="94" max="104" width="16.7109375" style="14" bestFit="1" customWidth="1" outlineLevel="1"/>
    <col min="105" max="105" width="16" style="14" customWidth="1" outlineLevel="1"/>
    <col min="106" max="106" width="16.7109375" style="14" bestFit="1" customWidth="1"/>
    <col min="107" max="107" width="18.28515625" style="14" customWidth="1" outlineLevel="1"/>
    <col min="108" max="108" width="17.28515625" style="14" customWidth="1" outlineLevel="1"/>
    <col min="109" max="118" width="16.7109375" style="14" bestFit="1" customWidth="1" outlineLevel="1"/>
    <col min="119" max="119" width="16.7109375" style="14" bestFit="1" customWidth="1"/>
    <col min="120" max="124" width="16.7109375" style="14" bestFit="1" customWidth="1" outlineLevel="1"/>
    <col min="125" max="126" width="16" style="14" customWidth="1" outlineLevel="1"/>
    <col min="127" max="131" width="16.7109375" style="14" bestFit="1" customWidth="1" outlineLevel="1"/>
    <col min="132" max="132" width="16.7109375" style="14" bestFit="1" customWidth="1"/>
    <col min="133" max="133" width="17.85546875" style="14" customWidth="1"/>
    <col min="134" max="134" width="13.5703125" style="14" bestFit="1" customWidth="1"/>
    <col min="135" max="135" width="11.7109375" style="14" bestFit="1" customWidth="1"/>
    <col min="136" max="136" width="10.7109375" style="14" bestFit="1" customWidth="1"/>
    <col min="137" max="16384" width="9.140625" style="14"/>
  </cols>
  <sheetData>
    <row r="1" spans="1:134" x14ac:dyDescent="0.25">
      <c r="A1" s="1" t="s">
        <v>171</v>
      </c>
      <c r="B1" s="75"/>
      <c r="C1" s="75"/>
      <c r="D1" s="75"/>
      <c r="E1" s="76"/>
      <c r="F1" s="12" t="s">
        <v>172</v>
      </c>
      <c r="G1" s="12"/>
      <c r="H1" s="83" t="s">
        <v>173</v>
      </c>
      <c r="I1" s="83"/>
      <c r="J1" s="83"/>
      <c r="K1" s="13" t="s">
        <v>177</v>
      </c>
    </row>
    <row r="2" spans="1:134" ht="15" customHeight="1" x14ac:dyDescent="0.25">
      <c r="A2" s="77"/>
      <c r="B2" s="78"/>
      <c r="C2" s="78"/>
      <c r="D2" s="78"/>
      <c r="E2" s="79"/>
      <c r="F2" s="84" t="s">
        <v>174</v>
      </c>
      <c r="G2" s="12"/>
      <c r="H2" s="83" t="s">
        <v>180</v>
      </c>
      <c r="I2" s="83"/>
      <c r="J2" s="83"/>
      <c r="K2" s="12" t="s">
        <v>184</v>
      </c>
    </row>
    <row r="3" spans="1:134" x14ac:dyDescent="0.25">
      <c r="A3" s="77"/>
      <c r="B3" s="78"/>
      <c r="C3" s="78"/>
      <c r="D3" s="78"/>
      <c r="E3" s="79"/>
      <c r="F3" s="85"/>
      <c r="G3" s="12"/>
      <c r="H3" s="83" t="s">
        <v>175</v>
      </c>
      <c r="I3" s="83"/>
      <c r="J3" s="83"/>
      <c r="K3" s="13" t="s">
        <v>182</v>
      </c>
    </row>
    <row r="4" spans="1:134" x14ac:dyDescent="0.25">
      <c r="A4" s="77"/>
      <c r="B4" s="78"/>
      <c r="C4" s="78"/>
      <c r="D4" s="78"/>
      <c r="E4" s="79"/>
      <c r="F4" s="85"/>
      <c r="G4" s="12"/>
      <c r="H4" s="87" t="s">
        <v>176</v>
      </c>
      <c r="I4" s="88"/>
      <c r="J4" s="89"/>
      <c r="K4" s="12">
        <v>10</v>
      </c>
    </row>
    <row r="5" spans="1:134" x14ac:dyDescent="0.25">
      <c r="A5" s="80"/>
      <c r="B5" s="81"/>
      <c r="C5" s="81"/>
      <c r="D5" s="81"/>
      <c r="E5" s="82"/>
      <c r="F5" s="86"/>
      <c r="G5" s="12"/>
      <c r="H5" s="83" t="s">
        <v>181</v>
      </c>
      <c r="I5" s="83"/>
      <c r="J5" s="83"/>
      <c r="K5" s="12" t="s">
        <v>183</v>
      </c>
    </row>
    <row r="7" spans="1:134" ht="18.75" x14ac:dyDescent="0.25">
      <c r="A7" s="15"/>
      <c r="B7" s="16" t="s">
        <v>1</v>
      </c>
      <c r="C7" s="16"/>
      <c r="D7" s="17"/>
      <c r="E7" s="17"/>
      <c r="F7" s="17"/>
      <c r="G7" s="17"/>
      <c r="H7" s="17"/>
      <c r="I7" s="17"/>
      <c r="K7" s="17"/>
      <c r="L7" s="17"/>
      <c r="M7" s="17"/>
      <c r="N7" s="17"/>
      <c r="O7" s="17"/>
    </row>
    <row r="8" spans="1:134" ht="18.75" x14ac:dyDescent="0.25">
      <c r="A8" s="15"/>
      <c r="B8" s="18" t="s">
        <v>169</v>
      </c>
      <c r="C8" s="17"/>
    </row>
    <row r="9" spans="1:134" s="20" customFormat="1" x14ac:dyDescent="0.25">
      <c r="A9" s="19"/>
      <c r="P9" s="21" t="s">
        <v>2</v>
      </c>
      <c r="Q9" s="21" t="s">
        <v>3</v>
      </c>
      <c r="R9" s="21" t="s">
        <v>4</v>
      </c>
      <c r="S9" s="21" t="s">
        <v>5</v>
      </c>
      <c r="T9" s="21" t="s">
        <v>6</v>
      </c>
      <c r="U9" s="21" t="s">
        <v>7</v>
      </c>
      <c r="V9" s="21" t="s">
        <v>8</v>
      </c>
      <c r="W9" s="21" t="s">
        <v>9</v>
      </c>
      <c r="X9" s="21" t="s">
        <v>10</v>
      </c>
      <c r="Y9" s="21" t="s">
        <v>11</v>
      </c>
      <c r="Z9" s="21" t="s">
        <v>12</v>
      </c>
      <c r="AA9" s="21" t="s">
        <v>13</v>
      </c>
      <c r="AB9" s="21" t="s">
        <v>149</v>
      </c>
      <c r="AC9" s="21" t="s">
        <v>14</v>
      </c>
      <c r="AD9" s="21" t="s">
        <v>15</v>
      </c>
      <c r="AE9" s="21" t="s">
        <v>16</v>
      </c>
      <c r="AF9" s="21" t="s">
        <v>17</v>
      </c>
      <c r="AG9" s="21" t="s">
        <v>18</v>
      </c>
      <c r="AH9" s="21" t="s">
        <v>19</v>
      </c>
      <c r="AI9" s="21" t="s">
        <v>20</v>
      </c>
      <c r="AJ9" s="21" t="s">
        <v>21</v>
      </c>
      <c r="AK9" s="21" t="s">
        <v>22</v>
      </c>
      <c r="AL9" s="21" t="s">
        <v>23</v>
      </c>
      <c r="AM9" s="21" t="s">
        <v>24</v>
      </c>
      <c r="AN9" s="21" t="s">
        <v>25</v>
      </c>
      <c r="AO9" s="21" t="s">
        <v>150</v>
      </c>
      <c r="AP9" s="21" t="s">
        <v>26</v>
      </c>
      <c r="AQ9" s="21" t="s">
        <v>27</v>
      </c>
      <c r="AR9" s="21" t="s">
        <v>28</v>
      </c>
      <c r="AS9" s="21" t="s">
        <v>29</v>
      </c>
      <c r="AT9" s="21" t="s">
        <v>30</v>
      </c>
      <c r="AU9" s="21" t="s">
        <v>31</v>
      </c>
      <c r="AV9" s="21" t="s">
        <v>32</v>
      </c>
      <c r="AW9" s="21" t="s">
        <v>33</v>
      </c>
      <c r="AX9" s="21" t="s">
        <v>34</v>
      </c>
      <c r="AY9" s="21" t="s">
        <v>35</v>
      </c>
      <c r="AZ9" s="21" t="s">
        <v>36</v>
      </c>
      <c r="BA9" s="21" t="s">
        <v>37</v>
      </c>
      <c r="BB9" s="21" t="s">
        <v>151</v>
      </c>
      <c r="BC9" s="21" t="s">
        <v>38</v>
      </c>
      <c r="BD9" s="21" t="s">
        <v>39</v>
      </c>
      <c r="BE9" s="21" t="s">
        <v>40</v>
      </c>
      <c r="BF9" s="21" t="s">
        <v>41</v>
      </c>
      <c r="BG9" s="21" t="s">
        <v>42</v>
      </c>
      <c r="BH9" s="21" t="s">
        <v>43</v>
      </c>
      <c r="BI9" s="21" t="s">
        <v>44</v>
      </c>
      <c r="BJ9" s="21" t="s">
        <v>45</v>
      </c>
      <c r="BK9" s="21" t="s">
        <v>46</v>
      </c>
      <c r="BL9" s="21" t="s">
        <v>47</v>
      </c>
      <c r="BM9" s="21" t="s">
        <v>48</v>
      </c>
      <c r="BN9" s="21" t="s">
        <v>49</v>
      </c>
      <c r="BO9" s="21" t="s">
        <v>152</v>
      </c>
      <c r="BP9" s="21" t="s">
        <v>50</v>
      </c>
      <c r="BQ9" s="21" t="s">
        <v>51</v>
      </c>
      <c r="BR9" s="21" t="s">
        <v>52</v>
      </c>
      <c r="BS9" s="21" t="s">
        <v>53</v>
      </c>
      <c r="BT9" s="21" t="s">
        <v>54</v>
      </c>
      <c r="BU9" s="21" t="s">
        <v>55</v>
      </c>
      <c r="BV9" s="21" t="s">
        <v>56</v>
      </c>
      <c r="BW9" s="21" t="s">
        <v>57</v>
      </c>
      <c r="BX9" s="21" t="s">
        <v>58</v>
      </c>
      <c r="BY9" s="21" t="s">
        <v>59</v>
      </c>
      <c r="BZ9" s="21" t="s">
        <v>60</v>
      </c>
      <c r="CA9" s="21" t="s">
        <v>61</v>
      </c>
      <c r="CB9" s="21" t="s">
        <v>153</v>
      </c>
      <c r="CC9" s="21" t="s">
        <v>62</v>
      </c>
      <c r="CD9" s="21" t="s">
        <v>63</v>
      </c>
      <c r="CE9" s="21" t="s">
        <v>64</v>
      </c>
      <c r="CF9" s="21" t="s">
        <v>65</v>
      </c>
      <c r="CG9" s="21" t="s">
        <v>66</v>
      </c>
      <c r="CH9" s="21" t="s">
        <v>67</v>
      </c>
      <c r="CI9" s="21" t="s">
        <v>68</v>
      </c>
      <c r="CJ9" s="21" t="s">
        <v>69</v>
      </c>
      <c r="CK9" s="21" t="s">
        <v>70</v>
      </c>
      <c r="CL9" s="21" t="s">
        <v>71</v>
      </c>
      <c r="CM9" s="21" t="s">
        <v>72</v>
      </c>
      <c r="CN9" s="21" t="s">
        <v>73</v>
      </c>
      <c r="CO9" s="21" t="s">
        <v>154</v>
      </c>
      <c r="CP9" s="21" t="s">
        <v>74</v>
      </c>
      <c r="CQ9" s="21" t="s">
        <v>75</v>
      </c>
      <c r="CR9" s="21" t="s">
        <v>76</v>
      </c>
      <c r="CS9" s="21" t="s">
        <v>77</v>
      </c>
      <c r="CT9" s="21" t="s">
        <v>78</v>
      </c>
      <c r="CU9" s="21" t="s">
        <v>79</v>
      </c>
      <c r="CV9" s="21" t="s">
        <v>80</v>
      </c>
      <c r="CW9" s="21" t="s">
        <v>81</v>
      </c>
      <c r="CX9" s="21" t="s">
        <v>82</v>
      </c>
      <c r="CY9" s="21" t="s">
        <v>83</v>
      </c>
      <c r="CZ9" s="21" t="s">
        <v>84</v>
      </c>
      <c r="DA9" s="21" t="s">
        <v>85</v>
      </c>
      <c r="DB9" s="21" t="s">
        <v>155</v>
      </c>
      <c r="DC9" s="21" t="s">
        <v>86</v>
      </c>
      <c r="DD9" s="21" t="s">
        <v>87</v>
      </c>
      <c r="DE9" s="21" t="s">
        <v>88</v>
      </c>
      <c r="DF9" s="21" t="s">
        <v>89</v>
      </c>
      <c r="DG9" s="21" t="s">
        <v>90</v>
      </c>
      <c r="DH9" s="21" t="s">
        <v>91</v>
      </c>
      <c r="DI9" s="21" t="s">
        <v>92</v>
      </c>
      <c r="DJ9" s="21" t="s">
        <v>93</v>
      </c>
      <c r="DK9" s="21" t="s">
        <v>94</v>
      </c>
      <c r="DL9" s="21" t="s">
        <v>95</v>
      </c>
      <c r="DM9" s="21" t="s">
        <v>96</v>
      </c>
      <c r="DN9" s="21" t="s">
        <v>97</v>
      </c>
      <c r="DO9" s="21" t="s">
        <v>156</v>
      </c>
      <c r="DP9" s="21" t="s">
        <v>98</v>
      </c>
      <c r="DQ9" s="21" t="s">
        <v>99</v>
      </c>
      <c r="DR9" s="21" t="s">
        <v>100</v>
      </c>
      <c r="DS9" s="21" t="s">
        <v>101</v>
      </c>
      <c r="DT9" s="21" t="s">
        <v>102</v>
      </c>
      <c r="DU9" s="21" t="s">
        <v>103</v>
      </c>
      <c r="DV9" s="21" t="s">
        <v>104</v>
      </c>
      <c r="DW9" s="21" t="s">
        <v>105</v>
      </c>
      <c r="DX9" s="21" t="s">
        <v>106</v>
      </c>
      <c r="DY9" s="21" t="s">
        <v>107</v>
      </c>
      <c r="DZ9" s="21" t="s">
        <v>108</v>
      </c>
      <c r="EA9" s="21" t="s">
        <v>109</v>
      </c>
      <c r="EB9" s="21" t="s">
        <v>157</v>
      </c>
    </row>
    <row r="10" spans="1:134" ht="15" customHeight="1" x14ac:dyDescent="0.25">
      <c r="A10" s="22"/>
      <c r="D10" s="23"/>
      <c r="E10" s="23"/>
      <c r="G10" s="24" t="s">
        <v>134</v>
      </c>
      <c r="H10" s="24"/>
      <c r="I10" s="25">
        <v>7.6</v>
      </c>
      <c r="J10" s="23"/>
      <c r="K10" s="100" t="s">
        <v>130</v>
      </c>
      <c r="L10" s="101"/>
      <c r="M10" s="101"/>
      <c r="N10" s="101"/>
      <c r="O10" s="101"/>
      <c r="P10" s="26">
        <v>27051711.860154774</v>
      </c>
      <c r="Q10" s="26">
        <v>27051711.860154774</v>
      </c>
      <c r="R10" s="26">
        <v>27051711.860154774</v>
      </c>
      <c r="S10" s="26">
        <v>27051711.860154774</v>
      </c>
      <c r="T10" s="26">
        <v>27051711.860154774</v>
      </c>
      <c r="U10" s="26">
        <v>27051711.860154774</v>
      </c>
      <c r="V10" s="26">
        <v>27051711.860154774</v>
      </c>
      <c r="W10" s="26">
        <v>27051711.860154774</v>
      </c>
      <c r="X10" s="26">
        <v>27051711.860154774</v>
      </c>
      <c r="Y10" s="26">
        <v>27051711.860154774</v>
      </c>
      <c r="Z10" s="26">
        <v>27051711.860154774</v>
      </c>
      <c r="AA10" s="26">
        <v>27051711.860154774</v>
      </c>
      <c r="AB10" s="26">
        <v>324620542.32185721</v>
      </c>
      <c r="AC10" s="26">
        <v>170830091.24320972</v>
      </c>
      <c r="AD10" s="26">
        <v>170830091.24320972</v>
      </c>
      <c r="AE10" s="26">
        <v>170830091.24320972</v>
      </c>
      <c r="AF10" s="26">
        <v>170830091.24320972</v>
      </c>
      <c r="AG10" s="26">
        <v>170830091.24320972</v>
      </c>
      <c r="AH10" s="26">
        <v>170830091.24320972</v>
      </c>
      <c r="AI10" s="26">
        <v>170830091.24320972</v>
      </c>
      <c r="AJ10" s="26">
        <v>170830091.24320972</v>
      </c>
      <c r="AK10" s="26">
        <v>170830091.24320972</v>
      </c>
      <c r="AL10" s="26">
        <v>170830091.24320972</v>
      </c>
      <c r="AM10" s="26">
        <v>170830091.24320972</v>
      </c>
      <c r="AN10" s="26">
        <v>170830091.24320972</v>
      </c>
      <c r="AO10" s="26">
        <v>2049961094.9185171</v>
      </c>
      <c r="AP10" s="26">
        <v>175705477.55916491</v>
      </c>
      <c r="AQ10" s="26">
        <v>175705477.55916491</v>
      </c>
      <c r="AR10" s="26">
        <v>175705477.55916491</v>
      </c>
      <c r="AS10" s="26">
        <v>175705477.55916491</v>
      </c>
      <c r="AT10" s="26">
        <v>175705477.55916491</v>
      </c>
      <c r="AU10" s="26">
        <v>175705477.55916491</v>
      </c>
      <c r="AV10" s="26">
        <v>175705477.55916491</v>
      </c>
      <c r="AW10" s="26">
        <v>175705477.55916491</v>
      </c>
      <c r="AX10" s="26">
        <v>175705477.55916491</v>
      </c>
      <c r="AY10" s="26">
        <v>175705477.55916491</v>
      </c>
      <c r="AZ10" s="26">
        <v>175705477.55916491</v>
      </c>
      <c r="BA10" s="26">
        <v>175705477.55916491</v>
      </c>
      <c r="BB10" s="26">
        <v>2108465730.7099793</v>
      </c>
      <c r="BC10" s="26">
        <v>183858703.19590878</v>
      </c>
      <c r="BD10" s="26">
        <v>183858703.19590878</v>
      </c>
      <c r="BE10" s="26">
        <v>183858703.19590878</v>
      </c>
      <c r="BF10" s="26">
        <v>183858703.19590878</v>
      </c>
      <c r="BG10" s="26">
        <v>183858703.19590878</v>
      </c>
      <c r="BH10" s="26">
        <v>183858703.19590878</v>
      </c>
      <c r="BI10" s="26">
        <v>183858703.19590878</v>
      </c>
      <c r="BJ10" s="26">
        <v>183858703.19590878</v>
      </c>
      <c r="BK10" s="26">
        <v>183858703.19590878</v>
      </c>
      <c r="BL10" s="26">
        <v>183858703.19590878</v>
      </c>
      <c r="BM10" s="26">
        <v>183858703.19590878</v>
      </c>
      <c r="BN10" s="26">
        <v>183858703.19590878</v>
      </c>
      <c r="BO10" s="26">
        <v>2206304438.3509054</v>
      </c>
      <c r="BP10" s="26">
        <v>209719405.45609841</v>
      </c>
      <c r="BQ10" s="26">
        <v>209719405.45609841</v>
      </c>
      <c r="BR10" s="26">
        <v>209719405.45609841</v>
      </c>
      <c r="BS10" s="26">
        <v>209719405.45609841</v>
      </c>
      <c r="BT10" s="26">
        <v>209719405.45609841</v>
      </c>
      <c r="BU10" s="26">
        <v>209719405.45609841</v>
      </c>
      <c r="BV10" s="26">
        <v>209719405.45609841</v>
      </c>
      <c r="BW10" s="26">
        <v>209719405.45609841</v>
      </c>
      <c r="BX10" s="26">
        <v>209719405.45609841</v>
      </c>
      <c r="BY10" s="26">
        <v>209719405.45609841</v>
      </c>
      <c r="BZ10" s="26">
        <v>209719405.45609841</v>
      </c>
      <c r="CA10" s="26">
        <v>209719405.45609841</v>
      </c>
      <c r="CB10" s="26">
        <v>2516632865.4731808</v>
      </c>
      <c r="CC10" s="26">
        <v>257253479.69762105</v>
      </c>
      <c r="CD10" s="26">
        <v>257253479.69762105</v>
      </c>
      <c r="CE10" s="26">
        <v>257253479.69762105</v>
      </c>
      <c r="CF10" s="26">
        <v>257253479.69762105</v>
      </c>
      <c r="CG10" s="26">
        <v>257253479.69762105</v>
      </c>
      <c r="CH10" s="26">
        <v>257253479.69762105</v>
      </c>
      <c r="CI10" s="26">
        <v>257253479.69762105</v>
      </c>
      <c r="CJ10" s="26">
        <v>257253479.69762105</v>
      </c>
      <c r="CK10" s="26">
        <v>257253479.69762105</v>
      </c>
      <c r="CL10" s="26">
        <v>257253479.69762105</v>
      </c>
      <c r="CM10" s="26">
        <v>257253479.69762105</v>
      </c>
      <c r="CN10" s="26">
        <v>257253479.69762105</v>
      </c>
      <c r="CO10" s="26">
        <v>3087041756.3714523</v>
      </c>
      <c r="CP10" s="26">
        <v>229684326.82678485</v>
      </c>
      <c r="CQ10" s="26">
        <v>229684326.82678485</v>
      </c>
      <c r="CR10" s="26">
        <v>229684326.82678485</v>
      </c>
      <c r="CS10" s="26">
        <v>229684326.82678485</v>
      </c>
      <c r="CT10" s="26">
        <v>229684326.82678485</v>
      </c>
      <c r="CU10" s="26">
        <v>229684326.82678485</v>
      </c>
      <c r="CV10" s="26">
        <v>229684326.82678485</v>
      </c>
      <c r="CW10" s="26">
        <v>229684326.82678485</v>
      </c>
      <c r="CX10" s="26">
        <v>229684326.82678485</v>
      </c>
      <c r="CY10" s="26">
        <v>229684326.82678485</v>
      </c>
      <c r="CZ10" s="26">
        <v>229684326.82678485</v>
      </c>
      <c r="DA10" s="26">
        <v>229684326.82678485</v>
      </c>
      <c r="DB10" s="26">
        <v>2756211921.9214182</v>
      </c>
      <c r="DC10" s="26">
        <v>0</v>
      </c>
      <c r="DD10" s="26">
        <v>0</v>
      </c>
      <c r="DE10" s="26">
        <v>0</v>
      </c>
      <c r="DF10" s="26">
        <v>0</v>
      </c>
      <c r="DG10" s="26">
        <v>0</v>
      </c>
      <c r="DH10" s="26">
        <v>0</v>
      </c>
      <c r="DI10" s="26">
        <v>0</v>
      </c>
      <c r="DJ10" s="26">
        <v>0</v>
      </c>
      <c r="DK10" s="26">
        <v>0</v>
      </c>
      <c r="DL10" s="26">
        <v>0</v>
      </c>
      <c r="DM10" s="26">
        <v>0</v>
      </c>
      <c r="DN10" s="26">
        <v>0</v>
      </c>
      <c r="DO10" s="26">
        <v>0</v>
      </c>
      <c r="DP10" s="26">
        <v>0</v>
      </c>
      <c r="DQ10" s="26">
        <v>0</v>
      </c>
      <c r="DR10" s="26">
        <v>0</v>
      </c>
      <c r="DS10" s="26">
        <v>0</v>
      </c>
      <c r="DT10" s="26">
        <v>0</v>
      </c>
      <c r="DU10" s="26">
        <v>0</v>
      </c>
      <c r="DV10" s="26">
        <v>0</v>
      </c>
      <c r="DW10" s="26">
        <v>0</v>
      </c>
      <c r="DX10" s="26">
        <v>0</v>
      </c>
      <c r="DY10" s="26">
        <v>0</v>
      </c>
      <c r="DZ10" s="26">
        <v>0</v>
      </c>
      <c r="EA10" s="26">
        <v>0</v>
      </c>
      <c r="EB10" s="26">
        <v>0</v>
      </c>
      <c r="EC10" s="27"/>
    </row>
    <row r="11" spans="1:134" x14ac:dyDescent="0.25">
      <c r="A11" s="22"/>
      <c r="B11" s="28" t="s">
        <v>121</v>
      </c>
      <c r="C11" s="28"/>
      <c r="D11" s="23"/>
      <c r="E11" s="23"/>
      <c r="F11" s="23"/>
      <c r="G11" s="23"/>
      <c r="H11" s="23"/>
      <c r="I11" s="23"/>
      <c r="J11" s="23"/>
      <c r="K11" s="100" t="s">
        <v>131</v>
      </c>
      <c r="L11" s="101"/>
      <c r="M11" s="101"/>
      <c r="N11" s="101"/>
      <c r="O11" s="101"/>
      <c r="P11" s="26">
        <v>27051711.860154774</v>
      </c>
      <c r="Q11" s="26">
        <v>54103423.720309548</v>
      </c>
      <c r="R11" s="26">
        <v>81155135.580464318</v>
      </c>
      <c r="S11" s="26">
        <v>108206847.4406191</v>
      </c>
      <c r="T11" s="26">
        <v>135258559.30077386</v>
      </c>
      <c r="U11" s="26">
        <v>162310271.16092864</v>
      </c>
      <c r="V11" s="26">
        <v>189361983.02108341</v>
      </c>
      <c r="W11" s="26">
        <v>216413694.88123819</v>
      </c>
      <c r="X11" s="26">
        <v>243465406.74139297</v>
      </c>
      <c r="Y11" s="26">
        <v>270517118.60154772</v>
      </c>
      <c r="Z11" s="26">
        <v>297568830.46170247</v>
      </c>
      <c r="AA11" s="26">
        <v>324620542.32185721</v>
      </c>
      <c r="AB11" s="26">
        <v>324620542.32185721</v>
      </c>
      <c r="AC11" s="26">
        <v>495450633.56506693</v>
      </c>
      <c r="AD11" s="26">
        <v>666280724.80827665</v>
      </c>
      <c r="AE11" s="26">
        <v>837110816.05148637</v>
      </c>
      <c r="AF11" s="26">
        <v>1007940907.2946961</v>
      </c>
      <c r="AG11" s="26">
        <v>1178770998.5379057</v>
      </c>
      <c r="AH11" s="26">
        <v>1349601089.7811155</v>
      </c>
      <c r="AI11" s="26">
        <v>1520431181.0243254</v>
      </c>
      <c r="AJ11" s="26">
        <v>1691261272.2675352</v>
      </c>
      <c r="AK11" s="26">
        <v>1862091363.510745</v>
      </c>
      <c r="AL11" s="26">
        <v>2032921454.7539549</v>
      </c>
      <c r="AM11" s="26">
        <v>2203751545.9971647</v>
      </c>
      <c r="AN11" s="26">
        <v>2374581637.2403746</v>
      </c>
      <c r="AO11" s="26">
        <v>2374581637.2403746</v>
      </c>
      <c r="AP11" s="26">
        <v>2550287114.7995396</v>
      </c>
      <c r="AQ11" s="26">
        <v>2725992592.3587046</v>
      </c>
      <c r="AR11" s="26">
        <v>2901698069.9178696</v>
      </c>
      <c r="AS11" s="26">
        <v>3077403547.4770346</v>
      </c>
      <c r="AT11" s="26">
        <v>3253109025.0361996</v>
      </c>
      <c r="AU11" s="26">
        <v>3428814502.5953646</v>
      </c>
      <c r="AV11" s="26">
        <v>3604519980.1545296</v>
      </c>
      <c r="AW11" s="26">
        <v>3780225457.7136946</v>
      </c>
      <c r="AX11" s="26">
        <v>3955930935.2728596</v>
      </c>
      <c r="AY11" s="26">
        <v>4131636412.8320246</v>
      </c>
      <c r="AZ11" s="26">
        <v>4307341890.3911896</v>
      </c>
      <c r="BA11" s="26">
        <v>4483047367.9503546</v>
      </c>
      <c r="BB11" s="26">
        <v>4483047367.9503546</v>
      </c>
      <c r="BC11" s="26">
        <v>4666906071.1462631</v>
      </c>
      <c r="BD11" s="26">
        <v>4850764774.3421717</v>
      </c>
      <c r="BE11" s="26">
        <v>5034623477.5380802</v>
      </c>
      <c r="BF11" s="26">
        <v>5218482180.7339888</v>
      </c>
      <c r="BG11" s="26">
        <v>5402340883.9298973</v>
      </c>
      <c r="BH11" s="26">
        <v>5586199587.1258059</v>
      </c>
      <c r="BI11" s="26">
        <v>5770058290.3217144</v>
      </c>
      <c r="BJ11" s="26">
        <v>5953916993.5176229</v>
      </c>
      <c r="BK11" s="26">
        <v>6137775696.7135315</v>
      </c>
      <c r="BL11" s="26">
        <v>6321634399.90944</v>
      </c>
      <c r="BM11" s="26">
        <v>6505493103.1053486</v>
      </c>
      <c r="BN11" s="26">
        <v>6689351806.3012571</v>
      </c>
      <c r="BO11" s="26">
        <v>6689351806.3012571</v>
      </c>
      <c r="BP11" s="26">
        <v>6899071211.7573557</v>
      </c>
      <c r="BQ11" s="26">
        <v>7108790617.2134542</v>
      </c>
      <c r="BR11" s="26">
        <v>7318510022.6695528</v>
      </c>
      <c r="BS11" s="26">
        <v>7528229428.1256514</v>
      </c>
      <c r="BT11" s="26">
        <v>7737948833.5817499</v>
      </c>
      <c r="BU11" s="26">
        <v>7947668239.0378485</v>
      </c>
      <c r="BV11" s="26">
        <v>8157387644.493947</v>
      </c>
      <c r="BW11" s="26">
        <v>8367107049.9500456</v>
      </c>
      <c r="BX11" s="26">
        <v>8576826455.4061441</v>
      </c>
      <c r="BY11" s="26">
        <v>8786545860.8622417</v>
      </c>
      <c r="BZ11" s="26">
        <v>8996265266.3183403</v>
      </c>
      <c r="CA11" s="26">
        <v>9205984671.7744389</v>
      </c>
      <c r="CB11" s="26">
        <v>9205984671.7744389</v>
      </c>
      <c r="CC11" s="26">
        <v>9463238151.4720592</v>
      </c>
      <c r="CD11" s="26">
        <v>9720491631.1696796</v>
      </c>
      <c r="CE11" s="26">
        <v>9977745110.8673</v>
      </c>
      <c r="CF11" s="26">
        <v>10234998590.56492</v>
      </c>
      <c r="CG11" s="26">
        <v>10492252070.262541</v>
      </c>
      <c r="CH11" s="26">
        <v>10749505549.960161</v>
      </c>
      <c r="CI11" s="26">
        <v>11006759029.657782</v>
      </c>
      <c r="CJ11" s="26">
        <v>11264012509.355402</v>
      </c>
      <c r="CK11" s="26">
        <v>11521265989.053022</v>
      </c>
      <c r="CL11" s="26">
        <v>11778519468.750643</v>
      </c>
      <c r="CM11" s="26">
        <v>12035772948.448263</v>
      </c>
      <c r="CN11" s="26">
        <v>12293026428.145884</v>
      </c>
      <c r="CO11" s="26">
        <v>12293026428.145884</v>
      </c>
      <c r="CP11" s="26">
        <v>12522710754.972668</v>
      </c>
      <c r="CQ11" s="26">
        <v>12752395081.799452</v>
      </c>
      <c r="CR11" s="26">
        <v>12982079408.626236</v>
      </c>
      <c r="CS11" s="26">
        <v>13211763735.45302</v>
      </c>
      <c r="CT11" s="26">
        <v>13441448062.279804</v>
      </c>
      <c r="CU11" s="26">
        <v>13671132389.106588</v>
      </c>
      <c r="CV11" s="26">
        <v>13900816715.933372</v>
      </c>
      <c r="CW11" s="26">
        <v>14130501042.760157</v>
      </c>
      <c r="CX11" s="26">
        <v>14360185369.586941</v>
      </c>
      <c r="CY11" s="26">
        <v>14589869696.413725</v>
      </c>
      <c r="CZ11" s="26">
        <v>14819554023.240509</v>
      </c>
      <c r="DA11" s="26">
        <v>15049238350.067293</v>
      </c>
      <c r="DB11" s="26">
        <v>15049238350.067293</v>
      </c>
      <c r="DC11" s="26">
        <v>0</v>
      </c>
      <c r="DD11" s="26">
        <v>0</v>
      </c>
      <c r="DE11" s="26">
        <v>0</v>
      </c>
      <c r="DF11" s="26">
        <v>0</v>
      </c>
      <c r="DG11" s="26">
        <v>0</v>
      </c>
      <c r="DH11" s="26">
        <v>0</v>
      </c>
      <c r="DI11" s="26">
        <v>0</v>
      </c>
      <c r="DJ11" s="26">
        <v>0</v>
      </c>
      <c r="DK11" s="26">
        <v>0</v>
      </c>
      <c r="DL11" s="26">
        <v>0</v>
      </c>
      <c r="DM11" s="26">
        <v>0</v>
      </c>
      <c r="DN11" s="26">
        <v>0</v>
      </c>
      <c r="DO11" s="26">
        <v>0</v>
      </c>
      <c r="DP11" s="26">
        <v>0</v>
      </c>
      <c r="DQ11" s="26">
        <v>0</v>
      </c>
      <c r="DR11" s="26">
        <v>0</v>
      </c>
      <c r="DS11" s="26">
        <v>0</v>
      </c>
      <c r="DT11" s="26">
        <v>0</v>
      </c>
      <c r="DU11" s="26">
        <v>0</v>
      </c>
      <c r="DV11" s="26">
        <v>0</v>
      </c>
      <c r="DW11" s="26">
        <v>0</v>
      </c>
      <c r="DX11" s="26">
        <v>0</v>
      </c>
      <c r="DY11" s="26">
        <v>0</v>
      </c>
      <c r="DZ11" s="26">
        <v>0</v>
      </c>
      <c r="EA11" s="26">
        <v>0</v>
      </c>
      <c r="EB11" s="26">
        <v>0</v>
      </c>
      <c r="EC11" s="27"/>
    </row>
    <row r="12" spans="1:134" x14ac:dyDescent="0.25">
      <c r="A12" s="22"/>
      <c r="B12" s="29" t="s">
        <v>120</v>
      </c>
      <c r="C12" s="29"/>
      <c r="D12" s="30"/>
      <c r="E12" s="30"/>
      <c r="F12" s="31"/>
      <c r="G12" s="31"/>
      <c r="H12" s="31"/>
      <c r="I12" s="31"/>
      <c r="J12" s="31"/>
      <c r="K12" s="102" t="s">
        <v>132</v>
      </c>
      <c r="L12" s="103"/>
      <c r="M12" s="103"/>
      <c r="N12" s="103"/>
      <c r="O12" s="104"/>
      <c r="P12" s="33">
        <v>2678110.8711169725</v>
      </c>
      <c r="Q12" s="33">
        <v>2678110.8711169725</v>
      </c>
      <c r="R12" s="33">
        <v>2678110.8711169725</v>
      </c>
      <c r="S12" s="33">
        <v>2678110.8711169725</v>
      </c>
      <c r="T12" s="33">
        <v>2678110.8711169725</v>
      </c>
      <c r="U12" s="33">
        <v>2678110.8711169725</v>
      </c>
      <c r="V12" s="33">
        <v>2678110.8711169725</v>
      </c>
      <c r="W12" s="33">
        <v>2678110.8711169725</v>
      </c>
      <c r="X12" s="33">
        <v>2678110.8711169725</v>
      </c>
      <c r="Y12" s="33">
        <v>2678110.8711169725</v>
      </c>
      <c r="Z12" s="33">
        <v>2678110.8711169725</v>
      </c>
      <c r="AA12" s="33">
        <v>2678110.8711169725</v>
      </c>
      <c r="AB12" s="33">
        <v>32137330.453403678</v>
      </c>
      <c r="AC12" s="33">
        <v>22078993.067609008</v>
      </c>
      <c r="AD12" s="33">
        <v>22078993.067609008</v>
      </c>
      <c r="AE12" s="33">
        <v>22078993.067609008</v>
      </c>
      <c r="AF12" s="33">
        <v>22078993.067609008</v>
      </c>
      <c r="AG12" s="33">
        <v>22078993.067609008</v>
      </c>
      <c r="AH12" s="33">
        <v>22078993.067609008</v>
      </c>
      <c r="AI12" s="33">
        <v>22078993.067609008</v>
      </c>
      <c r="AJ12" s="33">
        <v>22078993.067609008</v>
      </c>
      <c r="AK12" s="33">
        <v>22078993.067609008</v>
      </c>
      <c r="AL12" s="33">
        <v>22078993.067609008</v>
      </c>
      <c r="AM12" s="33">
        <v>22078993.067609008</v>
      </c>
      <c r="AN12" s="33">
        <v>22078993.067609008</v>
      </c>
      <c r="AO12" s="33">
        <v>264947916.81130812</v>
      </c>
      <c r="AP12" s="33">
        <v>60167662.844410256</v>
      </c>
      <c r="AQ12" s="33">
        <v>60167662.844410256</v>
      </c>
      <c r="AR12" s="33">
        <v>60167662.844410256</v>
      </c>
      <c r="AS12" s="33">
        <v>60167662.844410256</v>
      </c>
      <c r="AT12" s="33">
        <v>60167662.844410256</v>
      </c>
      <c r="AU12" s="33">
        <v>60167662.844410256</v>
      </c>
      <c r="AV12" s="33">
        <v>60167662.844410256</v>
      </c>
      <c r="AW12" s="33">
        <v>60167662.844410256</v>
      </c>
      <c r="AX12" s="33">
        <v>60167662.844410256</v>
      </c>
      <c r="AY12" s="33">
        <v>60167662.844410256</v>
      </c>
      <c r="AZ12" s="33">
        <v>60167662.844410256</v>
      </c>
      <c r="BA12" s="33">
        <v>60167662.844410256</v>
      </c>
      <c r="BB12" s="33">
        <v>722011954.13292313</v>
      </c>
      <c r="BC12" s="33">
        <v>122721085.70282921</v>
      </c>
      <c r="BD12" s="33">
        <v>122721085.70282921</v>
      </c>
      <c r="BE12" s="33">
        <v>122721085.70282921</v>
      </c>
      <c r="BF12" s="33">
        <v>122721085.70282921</v>
      </c>
      <c r="BG12" s="33">
        <v>122721085.70282921</v>
      </c>
      <c r="BH12" s="33">
        <v>122721085.70282921</v>
      </c>
      <c r="BI12" s="33">
        <v>122721085.70282921</v>
      </c>
      <c r="BJ12" s="33">
        <v>122721085.70282921</v>
      </c>
      <c r="BK12" s="33">
        <v>122721085.70282921</v>
      </c>
      <c r="BL12" s="33">
        <v>122721085.70282921</v>
      </c>
      <c r="BM12" s="33">
        <v>122721085.70282921</v>
      </c>
      <c r="BN12" s="33">
        <v>122721085.70282921</v>
      </c>
      <c r="BO12" s="33">
        <v>1472653028.4339504</v>
      </c>
      <c r="BP12" s="33">
        <v>165330442.74075726</v>
      </c>
      <c r="BQ12" s="33">
        <v>165330442.74075726</v>
      </c>
      <c r="BR12" s="33">
        <v>165330442.74075726</v>
      </c>
      <c r="BS12" s="33">
        <v>165330442.74075726</v>
      </c>
      <c r="BT12" s="33">
        <v>165330442.74075726</v>
      </c>
      <c r="BU12" s="33">
        <v>165330442.74075726</v>
      </c>
      <c r="BV12" s="33">
        <v>165330442.74075726</v>
      </c>
      <c r="BW12" s="33">
        <v>165330442.74075726</v>
      </c>
      <c r="BX12" s="33">
        <v>165330442.74075726</v>
      </c>
      <c r="BY12" s="33">
        <v>165330442.74075726</v>
      </c>
      <c r="BZ12" s="33">
        <v>165330442.74075726</v>
      </c>
      <c r="CA12" s="33">
        <v>165330442.74075726</v>
      </c>
      <c r="CB12" s="33">
        <v>1983965312.889087</v>
      </c>
      <c r="CC12" s="33">
        <v>179276372.06409621</v>
      </c>
      <c r="CD12" s="33">
        <v>179276372.06409621</v>
      </c>
      <c r="CE12" s="33">
        <v>179276372.06409621</v>
      </c>
      <c r="CF12" s="33">
        <v>179276372.06409621</v>
      </c>
      <c r="CG12" s="33">
        <v>179276372.06409621</v>
      </c>
      <c r="CH12" s="33">
        <v>179276372.06409621</v>
      </c>
      <c r="CI12" s="33">
        <v>179276372.06409621</v>
      </c>
      <c r="CJ12" s="33">
        <v>179276372.06409621</v>
      </c>
      <c r="CK12" s="33">
        <v>179276372.06409621</v>
      </c>
      <c r="CL12" s="33">
        <v>179276372.06409621</v>
      </c>
      <c r="CM12" s="33">
        <v>179276372.06409621</v>
      </c>
      <c r="CN12" s="33">
        <v>179276372.06409621</v>
      </c>
      <c r="CO12" s="33">
        <v>2151316464.7691545</v>
      </c>
      <c r="CP12" s="33">
        <v>197402863.20011485</v>
      </c>
      <c r="CQ12" s="33">
        <v>197402863.20011485</v>
      </c>
      <c r="CR12" s="33">
        <v>197402863.20011485</v>
      </c>
      <c r="CS12" s="33">
        <v>197402863.20011485</v>
      </c>
      <c r="CT12" s="33">
        <v>197402863.20011485</v>
      </c>
      <c r="CU12" s="33">
        <v>197402863.20011485</v>
      </c>
      <c r="CV12" s="33">
        <v>197402863.20011485</v>
      </c>
      <c r="CW12" s="33">
        <v>197402863.20011485</v>
      </c>
      <c r="CX12" s="33">
        <v>197402863.20011485</v>
      </c>
      <c r="CY12" s="33">
        <v>197402863.20011485</v>
      </c>
      <c r="CZ12" s="33">
        <v>197402863.20011485</v>
      </c>
      <c r="DA12" s="33">
        <v>197402863.20011485</v>
      </c>
      <c r="DB12" s="33">
        <v>2368834358.4013777</v>
      </c>
      <c r="DC12" s="33">
        <v>194883277.95818156</v>
      </c>
      <c r="DD12" s="33">
        <v>194883277.95818156</v>
      </c>
      <c r="DE12" s="33">
        <v>194883277.95818156</v>
      </c>
      <c r="DF12" s="33">
        <v>194883277.95818156</v>
      </c>
      <c r="DG12" s="33">
        <v>194883277.95818156</v>
      </c>
      <c r="DH12" s="33">
        <v>194883277.95818156</v>
      </c>
      <c r="DI12" s="33">
        <v>194883277.95818156</v>
      </c>
      <c r="DJ12" s="33">
        <v>194883277.95818156</v>
      </c>
      <c r="DK12" s="33">
        <v>194883277.95818156</v>
      </c>
      <c r="DL12" s="33">
        <v>194883277.95818156</v>
      </c>
      <c r="DM12" s="33">
        <v>194883277.95818156</v>
      </c>
      <c r="DN12" s="33">
        <v>194883277.95818156</v>
      </c>
      <c r="DO12" s="33">
        <v>2338599335.498179</v>
      </c>
      <c r="DP12" s="33">
        <v>209236131.72271186</v>
      </c>
      <c r="DQ12" s="33">
        <v>209236131.72271186</v>
      </c>
      <c r="DR12" s="33">
        <v>209236131.72271186</v>
      </c>
      <c r="DS12" s="33">
        <v>209236131.72271186</v>
      </c>
      <c r="DT12" s="33">
        <v>209236131.72271186</v>
      </c>
      <c r="DU12" s="33">
        <v>209236131.72271186</v>
      </c>
      <c r="DV12" s="33">
        <v>209236131.72271186</v>
      </c>
      <c r="DW12" s="33">
        <v>209236131.72271186</v>
      </c>
      <c r="DX12" s="33">
        <v>209236131.72271186</v>
      </c>
      <c r="DY12" s="33">
        <v>209236131.72271186</v>
      </c>
      <c r="DZ12" s="33">
        <v>209236131.72271186</v>
      </c>
      <c r="EA12" s="33">
        <v>209236131.72271186</v>
      </c>
      <c r="EB12" s="33">
        <v>2510833580.6725421</v>
      </c>
      <c r="EC12" s="27"/>
    </row>
    <row r="13" spans="1:134" x14ac:dyDescent="0.25">
      <c r="A13" s="22"/>
      <c r="D13" s="30"/>
      <c r="E13" s="30"/>
      <c r="F13" s="31"/>
      <c r="G13" s="31"/>
      <c r="H13" s="31"/>
      <c r="I13" s="31"/>
      <c r="J13" s="31"/>
      <c r="K13" s="102" t="s">
        <v>133</v>
      </c>
      <c r="L13" s="103"/>
      <c r="M13" s="103"/>
      <c r="N13" s="103"/>
      <c r="O13" s="104"/>
      <c r="P13" s="33">
        <v>2678110.8711169725</v>
      </c>
      <c r="Q13" s="33">
        <v>5356221.7422339451</v>
      </c>
      <c r="R13" s="33">
        <v>8034332.6133509176</v>
      </c>
      <c r="S13" s="33">
        <v>10712443.48446789</v>
      </c>
      <c r="T13" s="33">
        <v>13390554.355584864</v>
      </c>
      <c r="U13" s="33">
        <v>16068665.226701837</v>
      </c>
      <c r="V13" s="33">
        <v>18746776.09781881</v>
      </c>
      <c r="W13" s="33">
        <v>21424886.968935784</v>
      </c>
      <c r="X13" s="33">
        <v>24102997.840052757</v>
      </c>
      <c r="Y13" s="33">
        <v>26781108.711169731</v>
      </c>
      <c r="Z13" s="33">
        <v>29459219.582286704</v>
      </c>
      <c r="AA13" s="33">
        <v>32137330.453403678</v>
      </c>
      <c r="AB13" s="33">
        <v>32137330.453403678</v>
      </c>
      <c r="AC13" s="33">
        <v>54216323.521012686</v>
      </c>
      <c r="AD13" s="33">
        <v>76295316.588621691</v>
      </c>
      <c r="AE13" s="33">
        <v>98374309.656230703</v>
      </c>
      <c r="AF13" s="33">
        <v>120453302.72383972</v>
      </c>
      <c r="AG13" s="33">
        <v>142532295.79144871</v>
      </c>
      <c r="AH13" s="33">
        <v>164611288.85905772</v>
      </c>
      <c r="AI13" s="33">
        <v>186690281.92666674</v>
      </c>
      <c r="AJ13" s="33">
        <v>208769274.99427575</v>
      </c>
      <c r="AK13" s="33">
        <v>230848268.06188476</v>
      </c>
      <c r="AL13" s="33">
        <v>252927261.12949377</v>
      </c>
      <c r="AM13" s="33">
        <v>275006254.19710279</v>
      </c>
      <c r="AN13" s="33">
        <v>297085247.2647118</v>
      </c>
      <c r="AO13" s="33">
        <v>297085247.2647118</v>
      </c>
      <c r="AP13" s="33">
        <v>357252910.10912204</v>
      </c>
      <c r="AQ13" s="33">
        <v>417420572.95353228</v>
      </c>
      <c r="AR13" s="33">
        <v>477588235.79794252</v>
      </c>
      <c r="AS13" s="33">
        <v>537755898.64235282</v>
      </c>
      <c r="AT13" s="33">
        <v>597923561.48676312</v>
      </c>
      <c r="AU13" s="33">
        <v>658091224.33117342</v>
      </c>
      <c r="AV13" s="33">
        <v>718258887.17558372</v>
      </c>
      <c r="AW13" s="33">
        <v>778426550.01999402</v>
      </c>
      <c r="AX13" s="33">
        <v>838594212.86440432</v>
      </c>
      <c r="AY13" s="33">
        <v>898761875.70881462</v>
      </c>
      <c r="AZ13" s="33">
        <v>958929538.55322492</v>
      </c>
      <c r="BA13" s="33">
        <v>1019097201.3976352</v>
      </c>
      <c r="BB13" s="33">
        <v>1019097201.3976352</v>
      </c>
      <c r="BC13" s="33">
        <v>1141818287.1004643</v>
      </c>
      <c r="BD13" s="33">
        <v>1264539372.8032935</v>
      </c>
      <c r="BE13" s="33">
        <v>1387260458.5061226</v>
      </c>
      <c r="BF13" s="33">
        <v>1509981544.2089517</v>
      </c>
      <c r="BG13" s="33">
        <v>1632702629.9117808</v>
      </c>
      <c r="BH13" s="33">
        <v>1755423715.61461</v>
      </c>
      <c r="BI13" s="33">
        <v>1878144801.3174391</v>
      </c>
      <c r="BJ13" s="33">
        <v>2000865887.0202682</v>
      </c>
      <c r="BK13" s="33">
        <v>2123586972.7230973</v>
      </c>
      <c r="BL13" s="33">
        <v>2246308058.4259267</v>
      </c>
      <c r="BM13" s="33">
        <v>2369029144.128756</v>
      </c>
      <c r="BN13" s="33">
        <v>2491750229.8315854</v>
      </c>
      <c r="BO13" s="33">
        <v>2491750229.8315854</v>
      </c>
      <c r="BP13" s="33">
        <v>2657080672.5723429</v>
      </c>
      <c r="BQ13" s="33">
        <v>2822411115.3131003</v>
      </c>
      <c r="BR13" s="33">
        <v>2987741558.0538578</v>
      </c>
      <c r="BS13" s="33">
        <v>3153072000.7946153</v>
      </c>
      <c r="BT13" s="33">
        <v>3318402443.5353727</v>
      </c>
      <c r="BU13" s="33">
        <v>3483732886.2761302</v>
      </c>
      <c r="BV13" s="33">
        <v>3649063329.0168877</v>
      </c>
      <c r="BW13" s="33">
        <v>3814393771.7576451</v>
      </c>
      <c r="BX13" s="33">
        <v>3979724214.4984026</v>
      </c>
      <c r="BY13" s="33">
        <v>4145054657.2391601</v>
      </c>
      <c r="BZ13" s="33">
        <v>4310385099.9799175</v>
      </c>
      <c r="CA13" s="33">
        <v>4475715542.7206745</v>
      </c>
      <c r="CB13" s="33">
        <v>4475715542.7206745</v>
      </c>
      <c r="CC13" s="33">
        <v>4654991914.784771</v>
      </c>
      <c r="CD13" s="33">
        <v>4834268286.8488674</v>
      </c>
      <c r="CE13" s="33">
        <v>5013544658.9129639</v>
      </c>
      <c r="CF13" s="33">
        <v>5192821030.9770603</v>
      </c>
      <c r="CG13" s="33">
        <v>5372097403.0411568</v>
      </c>
      <c r="CH13" s="33">
        <v>5551373775.1052532</v>
      </c>
      <c r="CI13" s="33">
        <v>5730650147.1693497</v>
      </c>
      <c r="CJ13" s="33">
        <v>5909926519.2334461</v>
      </c>
      <c r="CK13" s="33">
        <v>6089202891.2975426</v>
      </c>
      <c r="CL13" s="33">
        <v>6268479263.361639</v>
      </c>
      <c r="CM13" s="33">
        <v>6447755635.4257355</v>
      </c>
      <c r="CN13" s="33">
        <v>6627032007.4898319</v>
      </c>
      <c r="CO13" s="33">
        <v>6627032007.4898319</v>
      </c>
      <c r="CP13" s="33">
        <v>6824434870.6899471</v>
      </c>
      <c r="CQ13" s="33">
        <v>7021837733.8900623</v>
      </c>
      <c r="CR13" s="33">
        <v>7219240597.0901775</v>
      </c>
      <c r="CS13" s="33">
        <v>7416643460.2902927</v>
      </c>
      <c r="CT13" s="33">
        <v>7614046323.4904079</v>
      </c>
      <c r="CU13" s="33">
        <v>7811449186.6905231</v>
      </c>
      <c r="CV13" s="33">
        <v>8008852049.8906384</v>
      </c>
      <c r="CW13" s="33">
        <v>8206254913.0907536</v>
      </c>
      <c r="CX13" s="33">
        <v>8403657776.2908688</v>
      </c>
      <c r="CY13" s="33">
        <v>8601060639.490984</v>
      </c>
      <c r="CZ13" s="33">
        <v>8798463502.6910992</v>
      </c>
      <c r="DA13" s="33">
        <v>8995866365.8912144</v>
      </c>
      <c r="DB13" s="33">
        <v>8995866365.8912144</v>
      </c>
      <c r="DC13" s="33">
        <v>9190749643.8493958</v>
      </c>
      <c r="DD13" s="33">
        <v>9385632921.8075771</v>
      </c>
      <c r="DE13" s="33">
        <v>9580516199.7657585</v>
      </c>
      <c r="DF13" s="33">
        <v>9775399477.7239399</v>
      </c>
      <c r="DG13" s="33">
        <v>9970282755.6821213</v>
      </c>
      <c r="DH13" s="33">
        <v>10165166033.640303</v>
      </c>
      <c r="DI13" s="33">
        <v>10360049311.598484</v>
      </c>
      <c r="DJ13" s="33">
        <v>10554932589.556665</v>
      </c>
      <c r="DK13" s="33">
        <v>10749815867.514847</v>
      </c>
      <c r="DL13" s="33">
        <v>10944699145.473028</v>
      </c>
      <c r="DM13" s="33">
        <v>11139582423.43121</v>
      </c>
      <c r="DN13" s="33">
        <v>11334465701.389391</v>
      </c>
      <c r="DO13" s="33">
        <v>11334465701.389391</v>
      </c>
      <c r="DP13" s="33">
        <v>11543701833.112103</v>
      </c>
      <c r="DQ13" s="33">
        <v>11752937964.834814</v>
      </c>
      <c r="DR13" s="33">
        <v>11962174096.557526</v>
      </c>
      <c r="DS13" s="33">
        <v>12171410228.280237</v>
      </c>
      <c r="DT13" s="33">
        <v>12380646360.002949</v>
      </c>
      <c r="DU13" s="33">
        <v>12589882491.72566</v>
      </c>
      <c r="DV13" s="33">
        <v>12799118623.448372</v>
      </c>
      <c r="DW13" s="33">
        <v>13008354755.171083</v>
      </c>
      <c r="DX13" s="33">
        <v>13217590886.893795</v>
      </c>
      <c r="DY13" s="33">
        <v>13426827018.616507</v>
      </c>
      <c r="DZ13" s="33">
        <v>13636063150.339218</v>
      </c>
      <c r="EA13" s="33">
        <v>13845299282.06193</v>
      </c>
      <c r="EB13" s="33">
        <v>13845299282.06193</v>
      </c>
    </row>
    <row r="14" spans="1:134" ht="4.9000000000000004" customHeight="1" x14ac:dyDescent="0.25">
      <c r="A14" s="34"/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4"/>
      <c r="AL14" s="34"/>
      <c r="AM14" s="34"/>
      <c r="AN14" s="34"/>
      <c r="AO14" s="34"/>
      <c r="AP14" s="34"/>
      <c r="AQ14" s="34"/>
      <c r="AR14" s="34"/>
      <c r="AS14" s="34"/>
      <c r="AT14" s="34"/>
      <c r="AU14" s="34"/>
      <c r="AV14" s="34"/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4"/>
      <c r="BY14" s="34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4"/>
      <c r="DB14" s="34"/>
      <c r="DC14" s="34"/>
      <c r="DD14" s="34"/>
      <c r="DE14" s="34"/>
      <c r="DF14" s="34"/>
      <c r="DG14" s="34"/>
      <c r="DH14" s="34"/>
      <c r="DI14" s="34"/>
      <c r="DJ14" s="34"/>
      <c r="DK14" s="34"/>
      <c r="DL14" s="34"/>
      <c r="DM14" s="34"/>
      <c r="DN14" s="34"/>
      <c r="DO14" s="34"/>
      <c r="DP14" s="34"/>
      <c r="DQ14" s="34"/>
      <c r="DR14" s="34"/>
      <c r="DS14" s="34"/>
      <c r="DT14" s="34"/>
      <c r="DU14" s="34"/>
      <c r="DV14" s="34"/>
      <c r="DW14" s="34"/>
      <c r="DX14" s="34"/>
      <c r="DY14" s="34"/>
      <c r="DZ14" s="34"/>
      <c r="EA14" s="34"/>
      <c r="EB14" s="34"/>
      <c r="EC14" s="34"/>
      <c r="ED14" s="34"/>
    </row>
    <row r="15" spans="1:134" ht="55.5" customHeight="1" x14ac:dyDescent="0.25">
      <c r="A15" s="92" t="s">
        <v>115</v>
      </c>
      <c r="B15" s="92" t="s">
        <v>111</v>
      </c>
      <c r="C15" s="92" t="s">
        <v>148</v>
      </c>
      <c r="D15" s="92" t="s">
        <v>124</v>
      </c>
      <c r="E15" s="92" t="s">
        <v>125</v>
      </c>
      <c r="F15" s="92" t="s">
        <v>164</v>
      </c>
      <c r="G15" s="98" t="s">
        <v>170</v>
      </c>
      <c r="H15" s="99"/>
      <c r="I15" s="108" t="s">
        <v>165</v>
      </c>
      <c r="J15" s="109"/>
      <c r="K15" s="92" t="s">
        <v>163</v>
      </c>
      <c r="L15" s="92" t="s">
        <v>112</v>
      </c>
      <c r="M15" s="92" t="s">
        <v>113</v>
      </c>
      <c r="N15" s="106" t="s">
        <v>119</v>
      </c>
      <c r="O15" s="92" t="s">
        <v>178</v>
      </c>
      <c r="P15" s="90">
        <v>42005</v>
      </c>
      <c r="Q15" s="90">
        <v>42036</v>
      </c>
      <c r="R15" s="90">
        <v>42064</v>
      </c>
      <c r="S15" s="90">
        <v>42095</v>
      </c>
      <c r="T15" s="90">
        <v>42125</v>
      </c>
      <c r="U15" s="90">
        <v>42156</v>
      </c>
      <c r="V15" s="90">
        <v>42186</v>
      </c>
      <c r="W15" s="90">
        <v>42217</v>
      </c>
      <c r="X15" s="90">
        <v>42248</v>
      </c>
      <c r="Y15" s="90">
        <v>42278</v>
      </c>
      <c r="Z15" s="90">
        <v>42309</v>
      </c>
      <c r="AA15" s="90">
        <v>42339</v>
      </c>
      <c r="AB15" s="90" t="s">
        <v>149</v>
      </c>
      <c r="AC15" s="90">
        <v>42370</v>
      </c>
      <c r="AD15" s="90">
        <v>42401</v>
      </c>
      <c r="AE15" s="90">
        <v>42430</v>
      </c>
      <c r="AF15" s="90">
        <v>42461</v>
      </c>
      <c r="AG15" s="90">
        <v>42491</v>
      </c>
      <c r="AH15" s="90">
        <v>42522</v>
      </c>
      <c r="AI15" s="90">
        <v>42552</v>
      </c>
      <c r="AJ15" s="90">
        <v>42583</v>
      </c>
      <c r="AK15" s="90">
        <v>42614</v>
      </c>
      <c r="AL15" s="90">
        <v>42644</v>
      </c>
      <c r="AM15" s="90">
        <v>42675</v>
      </c>
      <c r="AN15" s="90">
        <v>42705</v>
      </c>
      <c r="AO15" s="90" t="s">
        <v>150</v>
      </c>
      <c r="AP15" s="90">
        <v>42736</v>
      </c>
      <c r="AQ15" s="90">
        <v>42767</v>
      </c>
      <c r="AR15" s="90">
        <v>42795</v>
      </c>
      <c r="AS15" s="90">
        <v>42826</v>
      </c>
      <c r="AT15" s="90">
        <v>42856</v>
      </c>
      <c r="AU15" s="90">
        <v>42887</v>
      </c>
      <c r="AV15" s="90">
        <v>42917</v>
      </c>
      <c r="AW15" s="90">
        <v>42948</v>
      </c>
      <c r="AX15" s="90">
        <v>42979</v>
      </c>
      <c r="AY15" s="90">
        <v>43009</v>
      </c>
      <c r="AZ15" s="90">
        <v>43040</v>
      </c>
      <c r="BA15" s="90">
        <v>43070</v>
      </c>
      <c r="BB15" s="90" t="s">
        <v>151</v>
      </c>
      <c r="BC15" s="90">
        <v>43101</v>
      </c>
      <c r="BD15" s="90">
        <v>43132</v>
      </c>
      <c r="BE15" s="90">
        <v>43160</v>
      </c>
      <c r="BF15" s="90">
        <v>43191</v>
      </c>
      <c r="BG15" s="90">
        <v>43221</v>
      </c>
      <c r="BH15" s="90">
        <v>43252</v>
      </c>
      <c r="BI15" s="90">
        <v>43282</v>
      </c>
      <c r="BJ15" s="90">
        <v>43313</v>
      </c>
      <c r="BK15" s="90">
        <v>43344</v>
      </c>
      <c r="BL15" s="90">
        <v>43374</v>
      </c>
      <c r="BM15" s="90">
        <v>43405</v>
      </c>
      <c r="BN15" s="90">
        <v>43435</v>
      </c>
      <c r="BO15" s="90" t="s">
        <v>152</v>
      </c>
      <c r="BP15" s="90">
        <v>43466</v>
      </c>
      <c r="BQ15" s="90">
        <v>43497</v>
      </c>
      <c r="BR15" s="90">
        <v>43525</v>
      </c>
      <c r="BS15" s="90">
        <v>43556</v>
      </c>
      <c r="BT15" s="90">
        <v>43586</v>
      </c>
      <c r="BU15" s="90">
        <v>43617</v>
      </c>
      <c r="BV15" s="90">
        <v>43647</v>
      </c>
      <c r="BW15" s="90">
        <v>43678</v>
      </c>
      <c r="BX15" s="90">
        <v>43709</v>
      </c>
      <c r="BY15" s="90">
        <v>43739</v>
      </c>
      <c r="BZ15" s="90">
        <v>43770</v>
      </c>
      <c r="CA15" s="90">
        <v>43800</v>
      </c>
      <c r="CB15" s="90" t="s">
        <v>153</v>
      </c>
      <c r="CC15" s="90">
        <v>43831</v>
      </c>
      <c r="CD15" s="90">
        <v>43862</v>
      </c>
      <c r="CE15" s="90">
        <v>43891</v>
      </c>
      <c r="CF15" s="90">
        <v>43922</v>
      </c>
      <c r="CG15" s="90">
        <v>43952</v>
      </c>
      <c r="CH15" s="90">
        <v>43983</v>
      </c>
      <c r="CI15" s="90">
        <v>44013</v>
      </c>
      <c r="CJ15" s="90">
        <v>44044</v>
      </c>
      <c r="CK15" s="90">
        <v>44075</v>
      </c>
      <c r="CL15" s="90">
        <v>44105</v>
      </c>
      <c r="CM15" s="90">
        <v>44136</v>
      </c>
      <c r="CN15" s="90">
        <v>44166</v>
      </c>
      <c r="CO15" s="90" t="s">
        <v>154</v>
      </c>
      <c r="CP15" s="90">
        <v>44197</v>
      </c>
      <c r="CQ15" s="90">
        <v>44228</v>
      </c>
      <c r="CR15" s="90">
        <v>44256</v>
      </c>
      <c r="CS15" s="90">
        <v>44287</v>
      </c>
      <c r="CT15" s="90">
        <v>44317</v>
      </c>
      <c r="CU15" s="90">
        <v>44348</v>
      </c>
      <c r="CV15" s="90">
        <v>44378</v>
      </c>
      <c r="CW15" s="90">
        <v>44409</v>
      </c>
      <c r="CX15" s="90">
        <v>44440</v>
      </c>
      <c r="CY15" s="90">
        <v>44470</v>
      </c>
      <c r="CZ15" s="90">
        <v>44501</v>
      </c>
      <c r="DA15" s="90">
        <v>44531</v>
      </c>
      <c r="DB15" s="90" t="s">
        <v>155</v>
      </c>
      <c r="DC15" s="90">
        <v>44562</v>
      </c>
      <c r="DD15" s="90">
        <v>44593</v>
      </c>
      <c r="DE15" s="90">
        <v>44621</v>
      </c>
      <c r="DF15" s="90">
        <v>44652</v>
      </c>
      <c r="DG15" s="90">
        <v>44682</v>
      </c>
      <c r="DH15" s="90">
        <v>44713</v>
      </c>
      <c r="DI15" s="90">
        <v>44743</v>
      </c>
      <c r="DJ15" s="90">
        <v>44774</v>
      </c>
      <c r="DK15" s="90">
        <v>44805</v>
      </c>
      <c r="DL15" s="90">
        <v>44835</v>
      </c>
      <c r="DM15" s="90">
        <v>44866</v>
      </c>
      <c r="DN15" s="90">
        <v>44896</v>
      </c>
      <c r="DO15" s="90" t="s">
        <v>156</v>
      </c>
      <c r="DP15" s="90">
        <v>44927</v>
      </c>
      <c r="DQ15" s="90">
        <v>44958</v>
      </c>
      <c r="DR15" s="90">
        <v>44986</v>
      </c>
      <c r="DS15" s="90">
        <v>45017</v>
      </c>
      <c r="DT15" s="90">
        <v>45047</v>
      </c>
      <c r="DU15" s="90">
        <v>45078</v>
      </c>
      <c r="DV15" s="90">
        <v>45108</v>
      </c>
      <c r="DW15" s="90">
        <v>45139</v>
      </c>
      <c r="DX15" s="90">
        <v>45170</v>
      </c>
      <c r="DY15" s="90">
        <v>45200</v>
      </c>
      <c r="DZ15" s="90">
        <v>45231</v>
      </c>
      <c r="EA15" s="90">
        <v>45261</v>
      </c>
      <c r="EB15" s="90" t="s">
        <v>157</v>
      </c>
      <c r="EC15" s="92" t="s">
        <v>114</v>
      </c>
      <c r="ED15" s="94" t="s">
        <v>0</v>
      </c>
    </row>
    <row r="16" spans="1:134" ht="23.25" customHeight="1" x14ac:dyDescent="0.25">
      <c r="A16" s="93"/>
      <c r="B16" s="93"/>
      <c r="C16" s="93"/>
      <c r="D16" s="93"/>
      <c r="E16" s="93"/>
      <c r="F16" s="93"/>
      <c r="G16" s="35" t="s">
        <v>162</v>
      </c>
      <c r="H16" s="35" t="s">
        <v>166</v>
      </c>
      <c r="I16" s="35" t="s">
        <v>167</v>
      </c>
      <c r="J16" s="35" t="s">
        <v>168</v>
      </c>
      <c r="K16" s="93"/>
      <c r="L16" s="93"/>
      <c r="M16" s="93"/>
      <c r="N16" s="107"/>
      <c r="O16" s="93"/>
      <c r="P16" s="91"/>
      <c r="Q16" s="91"/>
      <c r="R16" s="91"/>
      <c r="S16" s="91"/>
      <c r="T16" s="91"/>
      <c r="U16" s="91"/>
      <c r="V16" s="91"/>
      <c r="W16" s="91"/>
      <c r="X16" s="91"/>
      <c r="Y16" s="91"/>
      <c r="Z16" s="91"/>
      <c r="AA16" s="91"/>
      <c r="AB16" s="91"/>
      <c r="AC16" s="91"/>
      <c r="AD16" s="91"/>
      <c r="AE16" s="91"/>
      <c r="AF16" s="91"/>
      <c r="AG16" s="91"/>
      <c r="AH16" s="91"/>
      <c r="AI16" s="91"/>
      <c r="AJ16" s="91"/>
      <c r="AK16" s="91"/>
      <c r="AL16" s="91"/>
      <c r="AM16" s="91"/>
      <c r="AN16" s="91"/>
      <c r="AO16" s="91"/>
      <c r="AP16" s="91"/>
      <c r="AQ16" s="91"/>
      <c r="AR16" s="91"/>
      <c r="AS16" s="91"/>
      <c r="AT16" s="91"/>
      <c r="AU16" s="91"/>
      <c r="AV16" s="91"/>
      <c r="AW16" s="91"/>
      <c r="AX16" s="91"/>
      <c r="AY16" s="91"/>
      <c r="AZ16" s="91"/>
      <c r="BA16" s="91"/>
      <c r="BB16" s="91"/>
      <c r="BC16" s="91"/>
      <c r="BD16" s="91"/>
      <c r="BE16" s="91"/>
      <c r="BF16" s="91"/>
      <c r="BG16" s="91"/>
      <c r="BH16" s="91"/>
      <c r="BI16" s="91"/>
      <c r="BJ16" s="91"/>
      <c r="BK16" s="91"/>
      <c r="BL16" s="91"/>
      <c r="BM16" s="91"/>
      <c r="BN16" s="91"/>
      <c r="BO16" s="91"/>
      <c r="BP16" s="91"/>
      <c r="BQ16" s="91"/>
      <c r="BR16" s="91"/>
      <c r="BS16" s="91"/>
      <c r="BT16" s="91"/>
      <c r="BU16" s="91"/>
      <c r="BV16" s="91"/>
      <c r="BW16" s="91"/>
      <c r="BX16" s="91"/>
      <c r="BY16" s="91"/>
      <c r="BZ16" s="91"/>
      <c r="CA16" s="91"/>
      <c r="CB16" s="91"/>
      <c r="CC16" s="91"/>
      <c r="CD16" s="91"/>
      <c r="CE16" s="91"/>
      <c r="CF16" s="91"/>
      <c r="CG16" s="91"/>
      <c r="CH16" s="91"/>
      <c r="CI16" s="91"/>
      <c r="CJ16" s="91"/>
      <c r="CK16" s="91"/>
      <c r="CL16" s="91"/>
      <c r="CM16" s="91"/>
      <c r="CN16" s="91"/>
      <c r="CO16" s="91"/>
      <c r="CP16" s="91"/>
      <c r="CQ16" s="91"/>
      <c r="CR16" s="91"/>
      <c r="CS16" s="91"/>
      <c r="CT16" s="91"/>
      <c r="CU16" s="91"/>
      <c r="CV16" s="91"/>
      <c r="CW16" s="91"/>
      <c r="CX16" s="91"/>
      <c r="CY16" s="91"/>
      <c r="CZ16" s="91"/>
      <c r="DA16" s="91"/>
      <c r="DB16" s="91"/>
      <c r="DC16" s="91"/>
      <c r="DD16" s="91"/>
      <c r="DE16" s="91"/>
      <c r="DF16" s="91"/>
      <c r="DG16" s="91"/>
      <c r="DH16" s="91"/>
      <c r="DI16" s="91"/>
      <c r="DJ16" s="91"/>
      <c r="DK16" s="91"/>
      <c r="DL16" s="91"/>
      <c r="DM16" s="91"/>
      <c r="DN16" s="91"/>
      <c r="DO16" s="91"/>
      <c r="DP16" s="91"/>
      <c r="DQ16" s="91"/>
      <c r="DR16" s="91"/>
      <c r="DS16" s="91"/>
      <c r="DT16" s="91"/>
      <c r="DU16" s="91"/>
      <c r="DV16" s="91"/>
      <c r="DW16" s="91"/>
      <c r="DX16" s="91"/>
      <c r="DY16" s="91"/>
      <c r="DZ16" s="91"/>
      <c r="EA16" s="91"/>
      <c r="EB16" s="91"/>
      <c r="EC16" s="93"/>
      <c r="ED16" s="95"/>
    </row>
    <row r="17" spans="1:134" ht="27.75" customHeight="1" x14ac:dyDescent="0.25">
      <c r="A17" s="105"/>
      <c r="B17" s="111"/>
      <c r="C17" s="111"/>
      <c r="D17" s="105"/>
      <c r="E17" s="105"/>
      <c r="F17" s="96"/>
      <c r="G17" s="96"/>
      <c r="H17" s="96"/>
      <c r="I17" s="115"/>
      <c r="J17" s="115"/>
      <c r="K17" s="110"/>
      <c r="L17" s="113"/>
      <c r="M17" s="113"/>
      <c r="N17" s="113"/>
      <c r="O17" s="36" t="s">
        <v>116</v>
      </c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>
        <f>SUM(P17:AA17)</f>
        <v>0</v>
      </c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>
        <f>SUM(AC17:AN17)</f>
        <v>0</v>
      </c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>
        <f>SUM(AP17:BA17)</f>
        <v>0</v>
      </c>
      <c r="BC17" s="37"/>
      <c r="BD17" s="37"/>
      <c r="BE17" s="37"/>
      <c r="BF17" s="37"/>
      <c r="BG17" s="37"/>
      <c r="BH17" s="37"/>
      <c r="BI17" s="37"/>
      <c r="BJ17" s="37"/>
      <c r="BK17" s="37"/>
      <c r="BL17" s="37"/>
      <c r="BM17" s="37"/>
      <c r="BN17" s="37"/>
      <c r="BO17" s="37">
        <f>SUM(BC17:BN17)</f>
        <v>0</v>
      </c>
      <c r="BP17" s="37"/>
      <c r="BQ17" s="37"/>
      <c r="BR17" s="37"/>
      <c r="BS17" s="37"/>
      <c r="BT17" s="37"/>
      <c r="BU17" s="37"/>
      <c r="BV17" s="37"/>
      <c r="BW17" s="37"/>
      <c r="BX17" s="37"/>
      <c r="BY17" s="37"/>
      <c r="BZ17" s="37"/>
      <c r="CA17" s="37"/>
      <c r="CB17" s="37">
        <f>SUM(BP17:CA17)</f>
        <v>0</v>
      </c>
      <c r="CC17" s="37"/>
      <c r="CD17" s="37"/>
      <c r="CE17" s="37"/>
      <c r="CF17" s="37"/>
      <c r="CG17" s="37"/>
      <c r="CH17" s="37"/>
      <c r="CI17" s="37"/>
      <c r="CJ17" s="37"/>
      <c r="CK17" s="37"/>
      <c r="CL17" s="37"/>
      <c r="CM17" s="37"/>
      <c r="CN17" s="37"/>
      <c r="CO17" s="37">
        <f>SUM(CC17:CN17)</f>
        <v>0</v>
      </c>
      <c r="CP17" s="37"/>
      <c r="CQ17" s="37"/>
      <c r="CR17" s="37"/>
      <c r="CS17" s="37"/>
      <c r="CT17" s="37"/>
      <c r="CU17" s="37"/>
      <c r="CV17" s="37"/>
      <c r="CW17" s="37"/>
      <c r="CX17" s="37"/>
      <c r="CY17" s="37"/>
      <c r="CZ17" s="37"/>
      <c r="DA17" s="37"/>
      <c r="DB17" s="37">
        <f>SUM(CP17:DA17)</f>
        <v>0</v>
      </c>
      <c r="DC17" s="37"/>
      <c r="DD17" s="37"/>
      <c r="DE17" s="37"/>
      <c r="DF17" s="37"/>
      <c r="DG17" s="37"/>
      <c r="DH17" s="37"/>
      <c r="DI17" s="37"/>
      <c r="DJ17" s="37"/>
      <c r="DK17" s="37"/>
      <c r="DL17" s="37"/>
      <c r="DM17" s="37"/>
      <c r="DN17" s="37"/>
      <c r="DO17" s="37">
        <f>SUM(DC17:DN17)</f>
        <v>0</v>
      </c>
      <c r="DP17" s="37"/>
      <c r="DQ17" s="37"/>
      <c r="DR17" s="37"/>
      <c r="DS17" s="37"/>
      <c r="DT17" s="37"/>
      <c r="DU17" s="37"/>
      <c r="DV17" s="37"/>
      <c r="DW17" s="37"/>
      <c r="DX17" s="37"/>
      <c r="DY17" s="37"/>
      <c r="DZ17" s="37"/>
      <c r="EA17" s="37"/>
      <c r="EB17" s="37">
        <f>SUM(DP17:EA17)</f>
        <v>0</v>
      </c>
      <c r="EC17" s="38"/>
      <c r="ED17" s="39">
        <f>AB17+AO17+BB17+BO17+CB17+CO17+DB17+DO17+EB17</f>
        <v>0</v>
      </c>
    </row>
    <row r="18" spans="1:134" ht="31.5" customHeight="1" x14ac:dyDescent="0.25">
      <c r="A18" s="105"/>
      <c r="B18" s="112"/>
      <c r="C18" s="112"/>
      <c r="D18" s="105"/>
      <c r="E18" s="105"/>
      <c r="F18" s="97"/>
      <c r="G18" s="97"/>
      <c r="H18" s="97"/>
      <c r="I18" s="115"/>
      <c r="J18" s="115"/>
      <c r="K18" s="110"/>
      <c r="L18" s="114"/>
      <c r="M18" s="114"/>
      <c r="N18" s="114"/>
      <c r="O18" s="40" t="s">
        <v>117</v>
      </c>
      <c r="P18" s="41">
        <f>'Pomoćna tablica'!C19</f>
        <v>0</v>
      </c>
      <c r="Q18" s="41">
        <f>'Pomoćna tablica'!D19</f>
        <v>0</v>
      </c>
      <c r="R18" s="41">
        <f>'Pomoćna tablica'!E19</f>
        <v>0</v>
      </c>
      <c r="S18" s="41">
        <f>'Pomoćna tablica'!F19</f>
        <v>0</v>
      </c>
      <c r="T18" s="41">
        <f>'Pomoćna tablica'!G19</f>
        <v>0</v>
      </c>
      <c r="U18" s="41">
        <f>'Pomoćna tablica'!H19</f>
        <v>0</v>
      </c>
      <c r="V18" s="41">
        <f>'Pomoćna tablica'!I19</f>
        <v>0</v>
      </c>
      <c r="W18" s="41">
        <f>'Pomoćna tablica'!J19</f>
        <v>0</v>
      </c>
      <c r="X18" s="41">
        <f>'Pomoćna tablica'!K19</f>
        <v>0</v>
      </c>
      <c r="Y18" s="41">
        <f>'Pomoćna tablica'!L19</f>
        <v>0</v>
      </c>
      <c r="Z18" s="41">
        <f>'Pomoćna tablica'!M19</f>
        <v>0</v>
      </c>
      <c r="AA18" s="41">
        <f>'Pomoćna tablica'!N19</f>
        <v>0</v>
      </c>
      <c r="AB18" s="41">
        <f>SUM(P18:AA18)</f>
        <v>0</v>
      </c>
      <c r="AC18" s="41">
        <f>'Pomoćna tablica'!O19</f>
        <v>0</v>
      </c>
      <c r="AD18" s="41">
        <f>'Pomoćna tablica'!P19</f>
        <v>0</v>
      </c>
      <c r="AE18" s="41">
        <f>'Pomoćna tablica'!Q19</f>
        <v>0</v>
      </c>
      <c r="AF18" s="41"/>
      <c r="AG18" s="41">
        <f>'Pomoćna tablica'!S19</f>
        <v>0</v>
      </c>
      <c r="AH18" s="41">
        <f>'Pomoćna tablica'!T19</f>
        <v>0</v>
      </c>
      <c r="AI18" s="41">
        <f>'Pomoćna tablica'!U19</f>
        <v>0</v>
      </c>
      <c r="AJ18" s="41">
        <f>'Pomoćna tablica'!V19</f>
        <v>0</v>
      </c>
      <c r="AK18" s="41">
        <f>'Pomoćna tablica'!W19</f>
        <v>0</v>
      </c>
      <c r="AL18" s="41">
        <f>'Pomoćna tablica'!X19</f>
        <v>0</v>
      </c>
      <c r="AM18" s="41">
        <f>'Pomoćna tablica'!Y19</f>
        <v>0</v>
      </c>
      <c r="AN18" s="41">
        <f>'Pomoćna tablica'!Z19</f>
        <v>0</v>
      </c>
      <c r="AO18" s="41">
        <f>SUM(AC18:AN18)</f>
        <v>0</v>
      </c>
      <c r="AP18" s="41">
        <f>'Pomoćna tablica'!AA19</f>
        <v>0</v>
      </c>
      <c r="AQ18" s="41">
        <f>'Pomoćna tablica'!AB19</f>
        <v>0</v>
      </c>
      <c r="AR18" s="41">
        <f>'Pomoćna tablica'!AC19</f>
        <v>0</v>
      </c>
      <c r="AS18" s="41">
        <f>'Pomoćna tablica'!AD19</f>
        <v>0</v>
      </c>
      <c r="AT18" s="41">
        <f>'Pomoćna tablica'!AE19</f>
        <v>0</v>
      </c>
      <c r="AU18" s="41">
        <f>'Pomoćna tablica'!AF19</f>
        <v>0</v>
      </c>
      <c r="AV18" s="41">
        <f>'Pomoćna tablica'!AG19</f>
        <v>0</v>
      </c>
      <c r="AW18" s="41">
        <f>'Pomoćna tablica'!AH19</f>
        <v>0</v>
      </c>
      <c r="AX18" s="41">
        <f>'Pomoćna tablica'!AI19</f>
        <v>0</v>
      </c>
      <c r="AY18" s="41">
        <f>'Pomoćna tablica'!AJ19</f>
        <v>0</v>
      </c>
      <c r="AZ18" s="41">
        <f>'Pomoćna tablica'!AK19</f>
        <v>0</v>
      </c>
      <c r="BA18" s="41">
        <f>'Pomoćna tablica'!AL19</f>
        <v>0</v>
      </c>
      <c r="BB18" s="41">
        <f>SUM(AP18:BA18)</f>
        <v>0</v>
      </c>
      <c r="BC18" s="41">
        <f>'Pomoćna tablica'!AM19</f>
        <v>0</v>
      </c>
      <c r="BD18" s="41">
        <f>'Pomoćna tablica'!AN19</f>
        <v>0</v>
      </c>
      <c r="BE18" s="41">
        <f>'Pomoćna tablica'!AO19</f>
        <v>0</v>
      </c>
      <c r="BF18" s="41">
        <f>'Pomoćna tablica'!AP19</f>
        <v>0</v>
      </c>
      <c r="BG18" s="41">
        <f>'Pomoćna tablica'!AQ19</f>
        <v>0</v>
      </c>
      <c r="BH18" s="41">
        <f>'Pomoćna tablica'!AR19</f>
        <v>0</v>
      </c>
      <c r="BI18" s="41">
        <f>'Pomoćna tablica'!AS19</f>
        <v>0</v>
      </c>
      <c r="BJ18" s="41">
        <f>'Pomoćna tablica'!AT19</f>
        <v>0</v>
      </c>
      <c r="BK18" s="41">
        <f>'Pomoćna tablica'!AU19</f>
        <v>0</v>
      </c>
      <c r="BL18" s="41">
        <f>'Pomoćna tablica'!AV19</f>
        <v>0</v>
      </c>
      <c r="BM18" s="41">
        <f>'Pomoćna tablica'!AW19</f>
        <v>0</v>
      </c>
      <c r="BN18" s="41">
        <f>'Pomoćna tablica'!AX19</f>
        <v>0</v>
      </c>
      <c r="BO18" s="41">
        <f>SUM(BC18:BN18)</f>
        <v>0</v>
      </c>
      <c r="BP18" s="41">
        <f>'Pomoćna tablica'!AY19</f>
        <v>0</v>
      </c>
      <c r="BQ18" s="41">
        <f>'Pomoćna tablica'!AZ19</f>
        <v>0</v>
      </c>
      <c r="BR18" s="41">
        <f>'Pomoćna tablica'!BA19</f>
        <v>0</v>
      </c>
      <c r="BS18" s="41">
        <f>'Pomoćna tablica'!BB19</f>
        <v>0</v>
      </c>
      <c r="BT18" s="41">
        <f>'Pomoćna tablica'!BC19</f>
        <v>0</v>
      </c>
      <c r="BU18" s="41">
        <f>'Pomoćna tablica'!BD19</f>
        <v>0</v>
      </c>
      <c r="BV18" s="41">
        <f>'Pomoćna tablica'!BE19</f>
        <v>0</v>
      </c>
      <c r="BW18" s="41">
        <f>'Pomoćna tablica'!BF19</f>
        <v>0</v>
      </c>
      <c r="BX18" s="41">
        <f>'Pomoćna tablica'!BG19</f>
        <v>0</v>
      </c>
      <c r="BY18" s="41">
        <f>'Pomoćna tablica'!BH19</f>
        <v>0</v>
      </c>
      <c r="BZ18" s="41">
        <f>'Pomoćna tablica'!BI19</f>
        <v>0</v>
      </c>
      <c r="CA18" s="41">
        <f>'Pomoćna tablica'!BJ19</f>
        <v>0</v>
      </c>
      <c r="CB18" s="41">
        <f>SUM(BP18:CA18)</f>
        <v>0</v>
      </c>
      <c r="CC18" s="41">
        <f>'Pomoćna tablica'!BK19</f>
        <v>0</v>
      </c>
      <c r="CD18" s="41">
        <f>'Pomoćna tablica'!BL19</f>
        <v>0</v>
      </c>
      <c r="CE18" s="41">
        <f>'Pomoćna tablica'!BM19</f>
        <v>0</v>
      </c>
      <c r="CF18" s="41">
        <f>'Pomoćna tablica'!BN19</f>
        <v>0</v>
      </c>
      <c r="CG18" s="41">
        <f>'Pomoćna tablica'!BO19</f>
        <v>0</v>
      </c>
      <c r="CH18" s="41">
        <f>'Pomoćna tablica'!BP19</f>
        <v>0</v>
      </c>
      <c r="CI18" s="41">
        <f>'Pomoćna tablica'!BQ19</f>
        <v>0</v>
      </c>
      <c r="CJ18" s="41">
        <f>'Pomoćna tablica'!BR19</f>
        <v>0</v>
      </c>
      <c r="CK18" s="41">
        <f>'Pomoćna tablica'!BS19</f>
        <v>0</v>
      </c>
      <c r="CL18" s="41">
        <f>'Pomoćna tablica'!BT19</f>
        <v>0</v>
      </c>
      <c r="CM18" s="41">
        <f>'Pomoćna tablica'!BU19</f>
        <v>0</v>
      </c>
      <c r="CN18" s="41">
        <f>'Pomoćna tablica'!BV19</f>
        <v>0</v>
      </c>
      <c r="CO18" s="41">
        <f>SUM(CC18:CN18)</f>
        <v>0</v>
      </c>
      <c r="CP18" s="41">
        <f>'Pomoćna tablica'!BW19</f>
        <v>0</v>
      </c>
      <c r="CQ18" s="41">
        <f>'Pomoćna tablica'!BX19</f>
        <v>0</v>
      </c>
      <c r="CR18" s="41">
        <f>'Pomoćna tablica'!BY19</f>
        <v>0</v>
      </c>
      <c r="CS18" s="41">
        <f>'Pomoćna tablica'!BZ19</f>
        <v>0</v>
      </c>
      <c r="CT18" s="41">
        <f>'Pomoćna tablica'!CA19</f>
        <v>0</v>
      </c>
      <c r="CU18" s="41">
        <f>'Pomoćna tablica'!CB19</f>
        <v>0</v>
      </c>
      <c r="CV18" s="41">
        <f>'Pomoćna tablica'!CC19</f>
        <v>0</v>
      </c>
      <c r="CW18" s="41">
        <f>'Pomoćna tablica'!CD19</f>
        <v>0</v>
      </c>
      <c r="CX18" s="41">
        <f>'Pomoćna tablica'!CE19</f>
        <v>0</v>
      </c>
      <c r="CY18" s="41">
        <f>'Pomoćna tablica'!CF19</f>
        <v>0</v>
      </c>
      <c r="CZ18" s="41">
        <f>'Pomoćna tablica'!CG19</f>
        <v>0</v>
      </c>
      <c r="DA18" s="41">
        <f>'Pomoćna tablica'!CH19</f>
        <v>0</v>
      </c>
      <c r="DB18" s="41">
        <f>SUM(CP18:DA18)</f>
        <v>0</v>
      </c>
      <c r="DC18" s="41">
        <f>'Pomoćna tablica'!CI19</f>
        <v>0</v>
      </c>
      <c r="DD18" s="41">
        <f>'Pomoćna tablica'!CJ19</f>
        <v>0</v>
      </c>
      <c r="DE18" s="41">
        <f>'Pomoćna tablica'!CK19</f>
        <v>0</v>
      </c>
      <c r="DF18" s="41">
        <f>'Pomoćna tablica'!CL19</f>
        <v>0</v>
      </c>
      <c r="DG18" s="41">
        <f>'Pomoćna tablica'!CM19</f>
        <v>0</v>
      </c>
      <c r="DH18" s="41">
        <f>'Pomoćna tablica'!CN19</f>
        <v>0</v>
      </c>
      <c r="DI18" s="41">
        <f>'Pomoćna tablica'!CO19</f>
        <v>0</v>
      </c>
      <c r="DJ18" s="41">
        <f>'Pomoćna tablica'!CP19</f>
        <v>0</v>
      </c>
      <c r="DK18" s="41">
        <f>'Pomoćna tablica'!CQ19</f>
        <v>0</v>
      </c>
      <c r="DL18" s="41">
        <f>'Pomoćna tablica'!CR19</f>
        <v>0</v>
      </c>
      <c r="DM18" s="41">
        <f>'Pomoćna tablica'!CS19</f>
        <v>0</v>
      </c>
      <c r="DN18" s="41">
        <f>'Pomoćna tablica'!CT19</f>
        <v>0</v>
      </c>
      <c r="DO18" s="41">
        <f>SUM(DC18:DN18)</f>
        <v>0</v>
      </c>
      <c r="DP18" s="41">
        <f>'Pomoćna tablica'!CU19</f>
        <v>0</v>
      </c>
      <c r="DQ18" s="41">
        <f>'Pomoćna tablica'!CV19</f>
        <v>0</v>
      </c>
      <c r="DR18" s="41">
        <f>'Pomoćna tablica'!CW19</f>
        <v>0</v>
      </c>
      <c r="DS18" s="41">
        <f>'Pomoćna tablica'!CX19</f>
        <v>0</v>
      </c>
      <c r="DT18" s="41">
        <f>'Pomoćna tablica'!CY19</f>
        <v>0</v>
      </c>
      <c r="DU18" s="41">
        <f>'Pomoćna tablica'!CZ19</f>
        <v>0</v>
      </c>
      <c r="DV18" s="41">
        <f>'Pomoćna tablica'!DA19</f>
        <v>0</v>
      </c>
      <c r="DW18" s="41">
        <f>'Pomoćna tablica'!DB19</f>
        <v>0</v>
      </c>
      <c r="DX18" s="41">
        <f>'Pomoćna tablica'!DC19</f>
        <v>0</v>
      </c>
      <c r="DY18" s="41">
        <f>'Pomoćna tablica'!DD19</f>
        <v>0</v>
      </c>
      <c r="DZ18" s="41">
        <f>'Pomoćna tablica'!DE19</f>
        <v>0</v>
      </c>
      <c r="EA18" s="41">
        <f>'Pomoćna tablica'!DF19</f>
        <v>0</v>
      </c>
      <c r="EB18" s="41">
        <f>SUM(DP18:EA18)</f>
        <v>0</v>
      </c>
      <c r="EC18" s="42"/>
      <c r="ED18" s="43">
        <f>AB18+AO18+BB18+BO18+CB18+CO18+DB18+DO18+EB18</f>
        <v>0</v>
      </c>
    </row>
    <row r="19" spans="1:134" ht="3.75" customHeight="1" x14ac:dyDescent="0.25">
      <c r="A19" s="44"/>
      <c r="B19" s="44"/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  <c r="N19" s="44"/>
      <c r="O19" s="44"/>
      <c r="P19" s="44"/>
      <c r="Q19" s="44"/>
      <c r="R19" s="44"/>
      <c r="S19" s="44"/>
      <c r="T19" s="44"/>
      <c r="U19" s="44"/>
      <c r="V19" s="44"/>
      <c r="W19" s="44"/>
      <c r="X19" s="44"/>
      <c r="Y19" s="44"/>
      <c r="Z19" s="44"/>
      <c r="AA19" s="44"/>
      <c r="AB19" s="44"/>
      <c r="AC19" s="44"/>
      <c r="AD19" s="44"/>
      <c r="AE19" s="44"/>
      <c r="AF19" s="44"/>
      <c r="AG19" s="44"/>
      <c r="AH19" s="44"/>
      <c r="AI19" s="44"/>
      <c r="AJ19" s="44"/>
      <c r="AK19" s="44"/>
      <c r="AL19" s="44"/>
      <c r="AM19" s="44"/>
      <c r="AN19" s="44"/>
      <c r="AO19" s="44"/>
      <c r="AP19" s="44"/>
      <c r="AQ19" s="44"/>
      <c r="AR19" s="44"/>
      <c r="AS19" s="44"/>
      <c r="AT19" s="44"/>
      <c r="AU19" s="44"/>
      <c r="AV19" s="44"/>
      <c r="AW19" s="44"/>
      <c r="AX19" s="44"/>
      <c r="AY19" s="44"/>
      <c r="AZ19" s="44"/>
      <c r="BA19" s="44"/>
      <c r="BB19" s="44"/>
      <c r="BC19" s="44"/>
      <c r="BD19" s="44"/>
      <c r="BE19" s="44"/>
      <c r="BF19" s="44"/>
      <c r="BG19" s="44"/>
      <c r="BH19" s="44"/>
      <c r="BI19" s="44"/>
      <c r="BJ19" s="44"/>
      <c r="BK19" s="44"/>
      <c r="BL19" s="44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4"/>
      <c r="CA19" s="44"/>
      <c r="CB19" s="44"/>
      <c r="CC19" s="44"/>
      <c r="CD19" s="44"/>
      <c r="CE19" s="44"/>
      <c r="CF19" s="44"/>
      <c r="CG19" s="44"/>
      <c r="CH19" s="44"/>
      <c r="CI19" s="44"/>
      <c r="CJ19" s="44"/>
      <c r="CK19" s="44"/>
      <c r="CL19" s="44"/>
      <c r="CM19" s="44"/>
      <c r="CN19" s="44"/>
      <c r="CO19" s="44"/>
      <c r="CP19" s="44"/>
      <c r="CQ19" s="44"/>
      <c r="CR19" s="44"/>
      <c r="CS19" s="44"/>
      <c r="CT19" s="44"/>
      <c r="CU19" s="44"/>
      <c r="CV19" s="44"/>
      <c r="CW19" s="44"/>
      <c r="CX19" s="44"/>
      <c r="CY19" s="44"/>
      <c r="CZ19" s="44"/>
      <c r="DA19" s="44"/>
      <c r="DB19" s="44"/>
      <c r="DC19" s="44"/>
      <c r="DD19" s="44"/>
      <c r="DE19" s="44"/>
      <c r="DF19" s="44"/>
      <c r="DG19" s="44"/>
      <c r="DH19" s="44"/>
      <c r="DI19" s="44"/>
      <c r="DJ19" s="44"/>
      <c r="DK19" s="44"/>
      <c r="DL19" s="44"/>
      <c r="DM19" s="44"/>
      <c r="DN19" s="44"/>
      <c r="DO19" s="44"/>
      <c r="DP19" s="44"/>
      <c r="DQ19" s="44"/>
      <c r="DR19" s="44"/>
      <c r="DS19" s="44"/>
      <c r="DT19" s="44"/>
      <c r="DU19" s="44"/>
      <c r="DV19" s="44"/>
      <c r="DW19" s="44"/>
      <c r="DX19" s="44"/>
      <c r="DY19" s="44"/>
      <c r="DZ19" s="44"/>
      <c r="EA19" s="44"/>
      <c r="EB19" s="44"/>
      <c r="EC19" s="44"/>
      <c r="ED19" s="44"/>
    </row>
    <row r="20" spans="1:134" ht="24.75" customHeight="1" x14ac:dyDescent="0.25">
      <c r="A20" s="105"/>
      <c r="B20" s="111"/>
      <c r="C20" s="111"/>
      <c r="D20" s="105"/>
      <c r="E20" s="105"/>
      <c r="F20" s="96"/>
      <c r="G20" s="96"/>
      <c r="H20" s="96"/>
      <c r="I20" s="115"/>
      <c r="J20" s="115"/>
      <c r="K20" s="110"/>
      <c r="L20" s="113"/>
      <c r="M20" s="120"/>
      <c r="N20" s="120"/>
      <c r="O20" s="36" t="s">
        <v>116</v>
      </c>
      <c r="P20" s="37"/>
      <c r="Q20" s="37"/>
      <c r="R20" s="37"/>
      <c r="S20" s="37"/>
      <c r="T20" s="37"/>
      <c r="U20" s="37"/>
      <c r="V20" s="37"/>
      <c r="W20" s="37"/>
      <c r="X20" s="37"/>
      <c r="Y20" s="37"/>
      <c r="Z20" s="37"/>
      <c r="AA20" s="37"/>
      <c r="AB20" s="37">
        <f>SUM(P20:AA20)</f>
        <v>0</v>
      </c>
      <c r="AC20" s="37"/>
      <c r="AD20" s="37"/>
      <c r="AE20" s="37"/>
      <c r="AF20" s="37"/>
      <c r="AG20" s="37"/>
      <c r="AH20" s="37"/>
      <c r="AI20" s="37"/>
      <c r="AJ20" s="37"/>
      <c r="AK20" s="37"/>
      <c r="AL20" s="37"/>
      <c r="AM20" s="37"/>
      <c r="AN20" s="37"/>
      <c r="AO20" s="37">
        <f>SUM(AC20:AN20)</f>
        <v>0</v>
      </c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>
        <f>SUM(AP20:BA20)</f>
        <v>0</v>
      </c>
      <c r="BC20" s="37"/>
      <c r="BD20" s="37"/>
      <c r="BE20" s="37"/>
      <c r="BF20" s="37"/>
      <c r="BG20" s="37"/>
      <c r="BH20" s="37"/>
      <c r="BI20" s="37"/>
      <c r="BJ20" s="37"/>
      <c r="BK20" s="37"/>
      <c r="BL20" s="37"/>
      <c r="BM20" s="37"/>
      <c r="BN20" s="37"/>
      <c r="BO20" s="37">
        <f>SUM(BC20:BN20)</f>
        <v>0</v>
      </c>
      <c r="BP20" s="37"/>
      <c r="BQ20" s="37"/>
      <c r="BR20" s="37"/>
      <c r="BS20" s="37"/>
      <c r="BT20" s="37"/>
      <c r="BU20" s="37"/>
      <c r="BV20" s="37"/>
      <c r="BW20" s="37"/>
      <c r="BX20" s="37"/>
      <c r="BY20" s="37"/>
      <c r="BZ20" s="37"/>
      <c r="CA20" s="37"/>
      <c r="CB20" s="37">
        <f>SUM(BP20:CA20)</f>
        <v>0</v>
      </c>
      <c r="CC20" s="37"/>
      <c r="CD20" s="37"/>
      <c r="CE20" s="37"/>
      <c r="CF20" s="37"/>
      <c r="CG20" s="37"/>
      <c r="CH20" s="37"/>
      <c r="CI20" s="37"/>
      <c r="CJ20" s="37"/>
      <c r="CK20" s="37"/>
      <c r="CL20" s="37"/>
      <c r="CM20" s="37"/>
      <c r="CN20" s="37"/>
      <c r="CO20" s="37">
        <f>SUM(CC20:CN20)</f>
        <v>0</v>
      </c>
      <c r="CP20" s="37"/>
      <c r="CQ20" s="37"/>
      <c r="CR20" s="37"/>
      <c r="CS20" s="37"/>
      <c r="CT20" s="37"/>
      <c r="CU20" s="37"/>
      <c r="CV20" s="37"/>
      <c r="CW20" s="37"/>
      <c r="CX20" s="37"/>
      <c r="CY20" s="37"/>
      <c r="CZ20" s="37"/>
      <c r="DA20" s="37"/>
      <c r="DB20" s="37">
        <f>SUM(CP20:DA20)</f>
        <v>0</v>
      </c>
      <c r="DC20" s="37"/>
      <c r="DD20" s="37"/>
      <c r="DE20" s="37"/>
      <c r="DF20" s="37"/>
      <c r="DG20" s="37"/>
      <c r="DH20" s="37"/>
      <c r="DI20" s="37"/>
      <c r="DJ20" s="37"/>
      <c r="DK20" s="37"/>
      <c r="DL20" s="37"/>
      <c r="DM20" s="37"/>
      <c r="DN20" s="37"/>
      <c r="DO20" s="37">
        <f>SUM(DC20:DN20)</f>
        <v>0</v>
      </c>
      <c r="DP20" s="37"/>
      <c r="DQ20" s="37"/>
      <c r="DR20" s="37"/>
      <c r="DS20" s="37"/>
      <c r="DT20" s="37"/>
      <c r="DU20" s="37"/>
      <c r="DV20" s="37"/>
      <c r="DW20" s="37"/>
      <c r="DX20" s="37"/>
      <c r="DY20" s="37"/>
      <c r="DZ20" s="37"/>
      <c r="EA20" s="37"/>
      <c r="EB20" s="37">
        <f>SUM(DP20:EA20)</f>
        <v>0</v>
      </c>
      <c r="EC20" s="38"/>
      <c r="ED20" s="39">
        <f>AB20+AO20+BB20+BO20+CB20+CO20+DB20+DO20+EB20</f>
        <v>0</v>
      </c>
    </row>
    <row r="21" spans="1:134" ht="26.25" customHeight="1" x14ac:dyDescent="0.25">
      <c r="A21" s="105"/>
      <c r="B21" s="112"/>
      <c r="C21" s="112"/>
      <c r="D21" s="105"/>
      <c r="E21" s="105"/>
      <c r="F21" s="97"/>
      <c r="G21" s="97"/>
      <c r="H21" s="97"/>
      <c r="I21" s="115"/>
      <c r="J21" s="115"/>
      <c r="K21" s="110"/>
      <c r="L21" s="114"/>
      <c r="M21" s="114"/>
      <c r="N21" s="114"/>
      <c r="O21" s="40" t="s">
        <v>117</v>
      </c>
      <c r="P21" s="41">
        <f>'Pomoćna tablica'!C39</f>
        <v>0</v>
      </c>
      <c r="Q21" s="41">
        <f>'Pomoćna tablica'!D39</f>
        <v>0</v>
      </c>
      <c r="R21" s="41">
        <f>'Pomoćna tablica'!E39</f>
        <v>0</v>
      </c>
      <c r="S21" s="41">
        <f>'Pomoćna tablica'!F39</f>
        <v>0</v>
      </c>
      <c r="T21" s="41">
        <f>'Pomoćna tablica'!G39</f>
        <v>0</v>
      </c>
      <c r="U21" s="41">
        <f>'Pomoćna tablica'!H39</f>
        <v>0</v>
      </c>
      <c r="V21" s="41">
        <f>'Pomoćna tablica'!I39</f>
        <v>0</v>
      </c>
      <c r="W21" s="41">
        <f>'Pomoćna tablica'!J39</f>
        <v>0</v>
      </c>
      <c r="X21" s="41">
        <f>'Pomoćna tablica'!K39</f>
        <v>0</v>
      </c>
      <c r="Y21" s="41">
        <f>'Pomoćna tablica'!L39</f>
        <v>0</v>
      </c>
      <c r="Z21" s="41">
        <f>'Pomoćna tablica'!M39</f>
        <v>0</v>
      </c>
      <c r="AA21" s="41">
        <f>'Pomoćna tablica'!N39</f>
        <v>0</v>
      </c>
      <c r="AB21" s="41">
        <f>SUM(P21:AA21)</f>
        <v>0</v>
      </c>
      <c r="AC21" s="41">
        <f>'Pomoćna tablica'!O39</f>
        <v>0</v>
      </c>
      <c r="AD21" s="41">
        <f>'Pomoćna tablica'!P39</f>
        <v>0</v>
      </c>
      <c r="AE21" s="41">
        <f>'Pomoćna tablica'!Q39</f>
        <v>0</v>
      </c>
      <c r="AF21" s="41"/>
      <c r="AG21" s="41">
        <f>'Pomoćna tablica'!S39</f>
        <v>0</v>
      </c>
      <c r="AH21" s="41">
        <f>'Pomoćna tablica'!T39</f>
        <v>0</v>
      </c>
      <c r="AI21" s="41">
        <f>'Pomoćna tablica'!U39</f>
        <v>0</v>
      </c>
      <c r="AJ21" s="41">
        <f>'Pomoćna tablica'!V39</f>
        <v>0</v>
      </c>
      <c r="AK21" s="41">
        <f>'Pomoćna tablica'!W39</f>
        <v>0</v>
      </c>
      <c r="AL21" s="41">
        <f>'Pomoćna tablica'!X39</f>
        <v>0</v>
      </c>
      <c r="AM21" s="41">
        <f>'Pomoćna tablica'!Y39</f>
        <v>0</v>
      </c>
      <c r="AN21" s="41">
        <f>'Pomoćna tablica'!Z39</f>
        <v>0</v>
      </c>
      <c r="AO21" s="41">
        <f>SUM(AC21:AN21)</f>
        <v>0</v>
      </c>
      <c r="AP21" s="41">
        <f>'Pomoćna tablica'!AA39</f>
        <v>0</v>
      </c>
      <c r="AQ21" s="41">
        <f>'Pomoćna tablica'!AB39</f>
        <v>0</v>
      </c>
      <c r="AR21" s="41">
        <f>'Pomoćna tablica'!AC39</f>
        <v>0</v>
      </c>
      <c r="AS21" s="41">
        <f>'Pomoćna tablica'!AD39</f>
        <v>0</v>
      </c>
      <c r="AT21" s="41">
        <f>'Pomoćna tablica'!AE39</f>
        <v>0</v>
      </c>
      <c r="AU21" s="41">
        <f>'Pomoćna tablica'!AF39</f>
        <v>0</v>
      </c>
      <c r="AV21" s="41">
        <f>'Pomoćna tablica'!AG39</f>
        <v>0</v>
      </c>
      <c r="AW21" s="41">
        <f>'Pomoćna tablica'!AH39</f>
        <v>0</v>
      </c>
      <c r="AX21" s="41">
        <f>'Pomoćna tablica'!AI39</f>
        <v>0</v>
      </c>
      <c r="AY21" s="41">
        <f>'Pomoćna tablica'!AJ39</f>
        <v>0</v>
      </c>
      <c r="AZ21" s="41">
        <f>'Pomoćna tablica'!AK39</f>
        <v>0</v>
      </c>
      <c r="BA21" s="41">
        <f>'Pomoćna tablica'!AL39</f>
        <v>0</v>
      </c>
      <c r="BB21" s="41">
        <f>SUM(AP21:BA21)</f>
        <v>0</v>
      </c>
      <c r="BC21" s="41">
        <f>'Pomoćna tablica'!AM39</f>
        <v>0</v>
      </c>
      <c r="BD21" s="41">
        <f>'Pomoćna tablica'!AN39</f>
        <v>0</v>
      </c>
      <c r="BE21" s="41">
        <f>'Pomoćna tablica'!AO39</f>
        <v>0</v>
      </c>
      <c r="BF21" s="41">
        <f>'Pomoćna tablica'!AP39</f>
        <v>0</v>
      </c>
      <c r="BG21" s="41">
        <f>'Pomoćna tablica'!AQ39</f>
        <v>0</v>
      </c>
      <c r="BH21" s="41">
        <f>'Pomoćna tablica'!AR39</f>
        <v>0</v>
      </c>
      <c r="BI21" s="41">
        <f>'Pomoćna tablica'!AS39</f>
        <v>0</v>
      </c>
      <c r="BJ21" s="41">
        <f>'Pomoćna tablica'!AT39</f>
        <v>0</v>
      </c>
      <c r="BK21" s="41">
        <f>'Pomoćna tablica'!AU39</f>
        <v>0</v>
      </c>
      <c r="BL21" s="41">
        <f>'Pomoćna tablica'!AV39</f>
        <v>0</v>
      </c>
      <c r="BM21" s="41">
        <f>'Pomoćna tablica'!AW39</f>
        <v>0</v>
      </c>
      <c r="BN21" s="41">
        <f>'Pomoćna tablica'!AX39</f>
        <v>0</v>
      </c>
      <c r="BO21" s="41">
        <f>SUM(BC21:BN21)</f>
        <v>0</v>
      </c>
      <c r="BP21" s="41">
        <f>'Pomoćna tablica'!AY39</f>
        <v>0</v>
      </c>
      <c r="BQ21" s="41">
        <f>'Pomoćna tablica'!AZ39</f>
        <v>0</v>
      </c>
      <c r="BR21" s="41">
        <f>'Pomoćna tablica'!BA39</f>
        <v>0</v>
      </c>
      <c r="BS21" s="41">
        <f>'Pomoćna tablica'!BB39</f>
        <v>0</v>
      </c>
      <c r="BT21" s="41">
        <f>'Pomoćna tablica'!BC39</f>
        <v>0</v>
      </c>
      <c r="BU21" s="41">
        <f>'Pomoćna tablica'!BD39</f>
        <v>0</v>
      </c>
      <c r="BV21" s="41">
        <f>'Pomoćna tablica'!BE39</f>
        <v>0</v>
      </c>
      <c r="BW21" s="41">
        <f>'Pomoćna tablica'!BF39</f>
        <v>0</v>
      </c>
      <c r="BX21" s="41">
        <f>'Pomoćna tablica'!BG39</f>
        <v>0</v>
      </c>
      <c r="BY21" s="41">
        <f>'Pomoćna tablica'!BH39</f>
        <v>0</v>
      </c>
      <c r="BZ21" s="41">
        <f>'Pomoćna tablica'!BI39</f>
        <v>0</v>
      </c>
      <c r="CA21" s="41">
        <f>'Pomoćna tablica'!BJ39</f>
        <v>0</v>
      </c>
      <c r="CB21" s="41">
        <f>SUM(BP21:CA21)</f>
        <v>0</v>
      </c>
      <c r="CC21" s="41">
        <f>'Pomoćna tablica'!BK39</f>
        <v>0</v>
      </c>
      <c r="CD21" s="41">
        <f>'Pomoćna tablica'!BL39</f>
        <v>0</v>
      </c>
      <c r="CE21" s="41">
        <f>'Pomoćna tablica'!BM39</f>
        <v>0</v>
      </c>
      <c r="CF21" s="41">
        <f>'Pomoćna tablica'!BN39</f>
        <v>0</v>
      </c>
      <c r="CG21" s="41">
        <f>'Pomoćna tablica'!BO39</f>
        <v>0</v>
      </c>
      <c r="CH21" s="41">
        <f>'Pomoćna tablica'!BP39</f>
        <v>0</v>
      </c>
      <c r="CI21" s="41">
        <f>'Pomoćna tablica'!BQ39</f>
        <v>0</v>
      </c>
      <c r="CJ21" s="41">
        <f>'Pomoćna tablica'!BR39</f>
        <v>0</v>
      </c>
      <c r="CK21" s="41">
        <f>'Pomoćna tablica'!BS39</f>
        <v>0</v>
      </c>
      <c r="CL21" s="41">
        <f>'Pomoćna tablica'!BT39</f>
        <v>0</v>
      </c>
      <c r="CM21" s="41">
        <f>'Pomoćna tablica'!BU39</f>
        <v>0</v>
      </c>
      <c r="CN21" s="41">
        <f>'Pomoćna tablica'!BV39</f>
        <v>0</v>
      </c>
      <c r="CO21" s="41">
        <f>SUM(CC21:CN21)</f>
        <v>0</v>
      </c>
      <c r="CP21" s="41">
        <f>'Pomoćna tablica'!BW39</f>
        <v>0</v>
      </c>
      <c r="CQ21" s="41">
        <f>'Pomoćna tablica'!BX39</f>
        <v>0</v>
      </c>
      <c r="CR21" s="41">
        <f>'Pomoćna tablica'!BY39</f>
        <v>0</v>
      </c>
      <c r="CS21" s="41">
        <f>'Pomoćna tablica'!BZ39</f>
        <v>0</v>
      </c>
      <c r="CT21" s="41">
        <f>'Pomoćna tablica'!CA39</f>
        <v>0</v>
      </c>
      <c r="CU21" s="41">
        <f>'Pomoćna tablica'!CB39</f>
        <v>0</v>
      </c>
      <c r="CV21" s="41">
        <f>'Pomoćna tablica'!CC39</f>
        <v>0</v>
      </c>
      <c r="CW21" s="41">
        <f>'Pomoćna tablica'!CD39</f>
        <v>0</v>
      </c>
      <c r="CX21" s="41">
        <f>'Pomoćna tablica'!CE39</f>
        <v>0</v>
      </c>
      <c r="CY21" s="41">
        <f>'Pomoćna tablica'!CF39</f>
        <v>0</v>
      </c>
      <c r="CZ21" s="41">
        <f>'Pomoćna tablica'!CG39</f>
        <v>0</v>
      </c>
      <c r="DA21" s="41">
        <f>'Pomoćna tablica'!CH39</f>
        <v>0</v>
      </c>
      <c r="DB21" s="41">
        <f>SUM(CP21:DA21)</f>
        <v>0</v>
      </c>
      <c r="DC21" s="41">
        <f>'Pomoćna tablica'!CI39</f>
        <v>0</v>
      </c>
      <c r="DD21" s="41">
        <f>'Pomoćna tablica'!CJ39</f>
        <v>0</v>
      </c>
      <c r="DE21" s="41">
        <f>'Pomoćna tablica'!CK39</f>
        <v>0</v>
      </c>
      <c r="DF21" s="41">
        <f>'Pomoćna tablica'!CL39</f>
        <v>0</v>
      </c>
      <c r="DG21" s="41">
        <f>'Pomoćna tablica'!CM39</f>
        <v>0</v>
      </c>
      <c r="DH21" s="41">
        <f>'Pomoćna tablica'!CN39</f>
        <v>0</v>
      </c>
      <c r="DI21" s="41">
        <f>'Pomoćna tablica'!CO39</f>
        <v>0</v>
      </c>
      <c r="DJ21" s="41">
        <f>'Pomoćna tablica'!CP39</f>
        <v>0</v>
      </c>
      <c r="DK21" s="41">
        <f>'Pomoćna tablica'!CQ39</f>
        <v>0</v>
      </c>
      <c r="DL21" s="41">
        <f>'Pomoćna tablica'!CR39</f>
        <v>0</v>
      </c>
      <c r="DM21" s="41">
        <f>'Pomoćna tablica'!CS39</f>
        <v>0</v>
      </c>
      <c r="DN21" s="41">
        <f>'Pomoćna tablica'!CT39</f>
        <v>0</v>
      </c>
      <c r="DO21" s="41">
        <f>SUM(DC21:DN21)</f>
        <v>0</v>
      </c>
      <c r="DP21" s="41">
        <f>'Pomoćna tablica'!CU39</f>
        <v>0</v>
      </c>
      <c r="DQ21" s="41">
        <f>'Pomoćna tablica'!CV39</f>
        <v>0</v>
      </c>
      <c r="DR21" s="41">
        <f>'Pomoćna tablica'!CW39</f>
        <v>0</v>
      </c>
      <c r="DS21" s="41">
        <f>'Pomoćna tablica'!CX39</f>
        <v>0</v>
      </c>
      <c r="DT21" s="41">
        <f>'Pomoćna tablica'!CY39</f>
        <v>0</v>
      </c>
      <c r="DU21" s="41">
        <f>'Pomoćna tablica'!CZ39</f>
        <v>0</v>
      </c>
      <c r="DV21" s="41">
        <f>'Pomoćna tablica'!DA39</f>
        <v>0</v>
      </c>
      <c r="DW21" s="41">
        <f>'Pomoćna tablica'!DB39</f>
        <v>0</v>
      </c>
      <c r="DX21" s="41">
        <f>'Pomoćna tablica'!DC39</f>
        <v>0</v>
      </c>
      <c r="DY21" s="41">
        <f>'Pomoćna tablica'!DD39</f>
        <v>0</v>
      </c>
      <c r="DZ21" s="41">
        <f>'Pomoćna tablica'!DE39</f>
        <v>0</v>
      </c>
      <c r="EA21" s="41">
        <f>'Pomoćna tablica'!DF39</f>
        <v>0</v>
      </c>
      <c r="EB21" s="41">
        <f>SUM(DP21:EA21)</f>
        <v>0</v>
      </c>
      <c r="EC21" s="42"/>
      <c r="ED21" s="45">
        <f>AB21+AO21+BB21+BO21+CB21+CO21+DB21+DO21+EB21</f>
        <v>0</v>
      </c>
    </row>
    <row r="22" spans="1:134" ht="3.75" customHeight="1" x14ac:dyDescent="0.25">
      <c r="A22" s="44"/>
      <c r="B22" s="46"/>
      <c r="C22" s="46"/>
      <c r="D22" s="44"/>
      <c r="E22" s="44"/>
      <c r="F22" s="47"/>
      <c r="G22" s="47"/>
      <c r="H22" s="47"/>
      <c r="I22" s="47"/>
      <c r="J22" s="47"/>
      <c r="K22" s="47"/>
      <c r="L22" s="47"/>
      <c r="M22" s="47"/>
      <c r="N22" s="47"/>
      <c r="O22" s="46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48"/>
      <c r="AF22" s="48"/>
      <c r="AG22" s="48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  <c r="BE22" s="48"/>
      <c r="BF22" s="48"/>
      <c r="BG22" s="48"/>
      <c r="BH22" s="48"/>
      <c r="BI22" s="48"/>
      <c r="BJ22" s="48"/>
      <c r="BK22" s="48"/>
      <c r="BL22" s="48"/>
      <c r="BM22" s="48"/>
      <c r="BN22" s="48"/>
      <c r="BO22" s="48"/>
      <c r="BP22" s="48"/>
      <c r="BQ22" s="48"/>
      <c r="BR22" s="48"/>
      <c r="BS22" s="48"/>
      <c r="BT22" s="48"/>
      <c r="BU22" s="48"/>
      <c r="BV22" s="48"/>
      <c r="BW22" s="48"/>
      <c r="BX22" s="48"/>
      <c r="BY22" s="48"/>
      <c r="BZ22" s="48"/>
      <c r="CA22" s="48"/>
      <c r="CB22" s="48"/>
      <c r="CC22" s="48"/>
      <c r="CD22" s="48"/>
      <c r="CE22" s="48"/>
      <c r="CF22" s="48"/>
      <c r="CG22" s="48"/>
      <c r="CH22" s="48"/>
      <c r="CI22" s="48"/>
      <c r="CJ22" s="48"/>
      <c r="CK22" s="48"/>
      <c r="CL22" s="48"/>
      <c r="CM22" s="48"/>
      <c r="CN22" s="48"/>
      <c r="CO22" s="48"/>
      <c r="CP22" s="48"/>
      <c r="CQ22" s="48"/>
      <c r="CR22" s="48"/>
      <c r="CS22" s="48"/>
      <c r="CT22" s="48"/>
      <c r="CU22" s="48"/>
      <c r="CV22" s="48"/>
      <c r="CW22" s="48"/>
      <c r="CX22" s="48"/>
      <c r="CY22" s="48"/>
      <c r="CZ22" s="48"/>
      <c r="DA22" s="48"/>
      <c r="DB22" s="48"/>
      <c r="DC22" s="48"/>
      <c r="DD22" s="48"/>
      <c r="DE22" s="48"/>
      <c r="DF22" s="48"/>
      <c r="DG22" s="48"/>
      <c r="DH22" s="48"/>
      <c r="DI22" s="48"/>
      <c r="DJ22" s="48"/>
      <c r="DK22" s="48"/>
      <c r="DL22" s="48"/>
      <c r="DM22" s="48"/>
      <c r="DN22" s="48"/>
      <c r="DO22" s="48"/>
      <c r="DP22" s="48"/>
      <c r="DQ22" s="48"/>
      <c r="DR22" s="48"/>
      <c r="DS22" s="48"/>
      <c r="DT22" s="48"/>
      <c r="DU22" s="48"/>
      <c r="DV22" s="48"/>
      <c r="DW22" s="48"/>
      <c r="DX22" s="48"/>
      <c r="DY22" s="48"/>
      <c r="DZ22" s="48"/>
      <c r="EA22" s="48"/>
      <c r="EB22" s="48"/>
      <c r="EC22" s="49"/>
      <c r="ED22" s="49"/>
    </row>
    <row r="23" spans="1:134" ht="24.75" customHeight="1" x14ac:dyDescent="0.25">
      <c r="A23" s="105"/>
      <c r="B23" s="111"/>
      <c r="C23" s="111"/>
      <c r="D23" s="105"/>
      <c r="E23" s="105"/>
      <c r="F23" s="96"/>
      <c r="G23" s="96"/>
      <c r="H23" s="96"/>
      <c r="I23" s="115"/>
      <c r="J23" s="115"/>
      <c r="K23" s="110"/>
      <c r="L23" s="113"/>
      <c r="M23" s="113"/>
      <c r="N23" s="113"/>
      <c r="O23" s="36" t="s">
        <v>116</v>
      </c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>
        <f>SUM(P23:AA23)</f>
        <v>0</v>
      </c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37">
        <f>SUM(AC23:AN23)</f>
        <v>0</v>
      </c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>
        <f>SUM(AP23:BA23)</f>
        <v>0</v>
      </c>
      <c r="BC23" s="37"/>
      <c r="BD23" s="37"/>
      <c r="BE23" s="37"/>
      <c r="BF23" s="37"/>
      <c r="BG23" s="37"/>
      <c r="BH23" s="37"/>
      <c r="BI23" s="37"/>
      <c r="BJ23" s="37"/>
      <c r="BK23" s="37"/>
      <c r="BL23" s="37"/>
      <c r="BM23" s="37"/>
      <c r="BN23" s="37"/>
      <c r="BO23" s="37">
        <f>SUM(BC23:BN23)</f>
        <v>0</v>
      </c>
      <c r="BP23" s="37"/>
      <c r="BQ23" s="37"/>
      <c r="BR23" s="37"/>
      <c r="BS23" s="37"/>
      <c r="BT23" s="37"/>
      <c r="BU23" s="37"/>
      <c r="BV23" s="37"/>
      <c r="BW23" s="37"/>
      <c r="BX23" s="37"/>
      <c r="BY23" s="37"/>
      <c r="BZ23" s="37"/>
      <c r="CA23" s="37"/>
      <c r="CB23" s="37">
        <f>SUM(BP23:CA23)</f>
        <v>0</v>
      </c>
      <c r="CC23" s="37"/>
      <c r="CD23" s="37"/>
      <c r="CE23" s="37"/>
      <c r="CF23" s="37"/>
      <c r="CG23" s="37"/>
      <c r="CH23" s="37"/>
      <c r="CI23" s="37"/>
      <c r="CJ23" s="37"/>
      <c r="CK23" s="37"/>
      <c r="CL23" s="37"/>
      <c r="CM23" s="37"/>
      <c r="CN23" s="37"/>
      <c r="CO23" s="37">
        <f>SUM(CC23:CN23)</f>
        <v>0</v>
      </c>
      <c r="CP23" s="37"/>
      <c r="CQ23" s="37"/>
      <c r="CR23" s="37"/>
      <c r="CS23" s="37"/>
      <c r="CT23" s="37"/>
      <c r="CU23" s="37"/>
      <c r="CV23" s="37"/>
      <c r="CW23" s="37"/>
      <c r="CX23" s="37"/>
      <c r="CY23" s="37"/>
      <c r="CZ23" s="37"/>
      <c r="DA23" s="37"/>
      <c r="DB23" s="37">
        <f>SUM(CP23:DA23)</f>
        <v>0</v>
      </c>
      <c r="DC23" s="37"/>
      <c r="DD23" s="37"/>
      <c r="DE23" s="37"/>
      <c r="DF23" s="37"/>
      <c r="DG23" s="37"/>
      <c r="DH23" s="37"/>
      <c r="DI23" s="37"/>
      <c r="DJ23" s="37"/>
      <c r="DK23" s="37"/>
      <c r="DL23" s="37"/>
      <c r="DM23" s="37"/>
      <c r="DN23" s="37"/>
      <c r="DO23" s="37">
        <f>SUM(DC23:DN23)</f>
        <v>0</v>
      </c>
      <c r="DP23" s="37"/>
      <c r="DQ23" s="37"/>
      <c r="DR23" s="37"/>
      <c r="DS23" s="37"/>
      <c r="DT23" s="37"/>
      <c r="DU23" s="37"/>
      <c r="DV23" s="37"/>
      <c r="DW23" s="37"/>
      <c r="DX23" s="37"/>
      <c r="DY23" s="37"/>
      <c r="DZ23" s="37"/>
      <c r="EA23" s="37"/>
      <c r="EB23" s="37">
        <f>SUM(DP23:EA23)</f>
        <v>0</v>
      </c>
      <c r="EC23" s="38"/>
      <c r="ED23" s="39">
        <f>AB23+AO23+BB23+BO23+CB23+CO23+DB23+DO23+EB23</f>
        <v>0</v>
      </c>
    </row>
    <row r="24" spans="1:134" ht="23.25" customHeight="1" x14ac:dyDescent="0.25">
      <c r="A24" s="105"/>
      <c r="B24" s="112"/>
      <c r="C24" s="112"/>
      <c r="D24" s="105"/>
      <c r="E24" s="105"/>
      <c r="F24" s="97"/>
      <c r="G24" s="97"/>
      <c r="H24" s="97"/>
      <c r="I24" s="115"/>
      <c r="J24" s="115"/>
      <c r="K24" s="110"/>
      <c r="L24" s="114"/>
      <c r="M24" s="114"/>
      <c r="N24" s="114"/>
      <c r="O24" s="40" t="s">
        <v>117</v>
      </c>
      <c r="P24" s="41">
        <f>'Pomoćna tablica'!C59</f>
        <v>0</v>
      </c>
      <c r="Q24" s="41">
        <f>'Pomoćna tablica'!D59</f>
        <v>0</v>
      </c>
      <c r="R24" s="41">
        <f>'Pomoćna tablica'!E59</f>
        <v>0</v>
      </c>
      <c r="S24" s="41">
        <f>'Pomoćna tablica'!F59</f>
        <v>0</v>
      </c>
      <c r="T24" s="41">
        <f>'Pomoćna tablica'!G59</f>
        <v>0</v>
      </c>
      <c r="U24" s="41">
        <f>'Pomoćna tablica'!H59</f>
        <v>0</v>
      </c>
      <c r="V24" s="41">
        <f>'Pomoćna tablica'!I59</f>
        <v>0</v>
      </c>
      <c r="W24" s="41">
        <f>'Pomoćna tablica'!J59</f>
        <v>0</v>
      </c>
      <c r="X24" s="41">
        <f>'Pomoćna tablica'!K59</f>
        <v>0</v>
      </c>
      <c r="Y24" s="41">
        <f>'Pomoćna tablica'!L59</f>
        <v>0</v>
      </c>
      <c r="Z24" s="41">
        <f>'Pomoćna tablica'!M59</f>
        <v>0</v>
      </c>
      <c r="AA24" s="41">
        <f>'Pomoćna tablica'!N59</f>
        <v>0</v>
      </c>
      <c r="AB24" s="41">
        <f>SUM(P24:AA24)</f>
        <v>0</v>
      </c>
      <c r="AC24" s="41">
        <f>'Pomoćna tablica'!O59</f>
        <v>0</v>
      </c>
      <c r="AD24" s="41">
        <f>'Pomoćna tablica'!P59</f>
        <v>0</v>
      </c>
      <c r="AE24" s="41">
        <f>'Pomoćna tablica'!Q59</f>
        <v>0</v>
      </c>
      <c r="AF24" s="41"/>
      <c r="AG24" s="41">
        <f>'Pomoćna tablica'!S59</f>
        <v>0</v>
      </c>
      <c r="AH24" s="41">
        <f>'Pomoćna tablica'!T59</f>
        <v>0</v>
      </c>
      <c r="AI24" s="41">
        <f>'Pomoćna tablica'!U59</f>
        <v>0</v>
      </c>
      <c r="AJ24" s="41">
        <f>'Pomoćna tablica'!V59</f>
        <v>0</v>
      </c>
      <c r="AK24" s="41">
        <f>'Pomoćna tablica'!W59</f>
        <v>0</v>
      </c>
      <c r="AL24" s="41">
        <f>'Pomoćna tablica'!X59</f>
        <v>0</v>
      </c>
      <c r="AM24" s="41">
        <f>'Pomoćna tablica'!Y59</f>
        <v>0</v>
      </c>
      <c r="AN24" s="41">
        <f>'Pomoćna tablica'!Z59</f>
        <v>0</v>
      </c>
      <c r="AO24" s="41">
        <f>SUM(AC24:AN24)</f>
        <v>0</v>
      </c>
      <c r="AP24" s="41">
        <f>'Pomoćna tablica'!AA59</f>
        <v>0</v>
      </c>
      <c r="AQ24" s="41">
        <f>'Pomoćna tablica'!AB59</f>
        <v>0</v>
      </c>
      <c r="AR24" s="41">
        <f>'Pomoćna tablica'!AC59</f>
        <v>0</v>
      </c>
      <c r="AS24" s="41">
        <f>'Pomoćna tablica'!AD59</f>
        <v>0</v>
      </c>
      <c r="AT24" s="41">
        <f>'Pomoćna tablica'!AE59</f>
        <v>0</v>
      </c>
      <c r="AU24" s="41">
        <f>'Pomoćna tablica'!AF59</f>
        <v>0</v>
      </c>
      <c r="AV24" s="41">
        <f>'Pomoćna tablica'!AG59</f>
        <v>0</v>
      </c>
      <c r="AW24" s="41">
        <f>'Pomoćna tablica'!AH59</f>
        <v>0</v>
      </c>
      <c r="AX24" s="41">
        <f>'Pomoćna tablica'!AI59</f>
        <v>0</v>
      </c>
      <c r="AY24" s="41">
        <f>'Pomoćna tablica'!AJ59</f>
        <v>0</v>
      </c>
      <c r="AZ24" s="41">
        <f>'Pomoćna tablica'!AK59</f>
        <v>0</v>
      </c>
      <c r="BA24" s="41">
        <f>'Pomoćna tablica'!AL59</f>
        <v>0</v>
      </c>
      <c r="BB24" s="41">
        <f>SUM(AP24:BA24)</f>
        <v>0</v>
      </c>
      <c r="BC24" s="41">
        <f>'Pomoćna tablica'!AM59</f>
        <v>0</v>
      </c>
      <c r="BD24" s="41">
        <f>'Pomoćna tablica'!AN59</f>
        <v>0</v>
      </c>
      <c r="BE24" s="41">
        <f>'Pomoćna tablica'!AO59</f>
        <v>0</v>
      </c>
      <c r="BF24" s="41">
        <f>'Pomoćna tablica'!AP59</f>
        <v>0</v>
      </c>
      <c r="BG24" s="41">
        <f>'Pomoćna tablica'!AQ59</f>
        <v>0</v>
      </c>
      <c r="BH24" s="41">
        <f>'Pomoćna tablica'!AR59</f>
        <v>0</v>
      </c>
      <c r="BI24" s="41">
        <f>'Pomoćna tablica'!AS59</f>
        <v>0</v>
      </c>
      <c r="BJ24" s="41">
        <f>'Pomoćna tablica'!AT59</f>
        <v>0</v>
      </c>
      <c r="BK24" s="41">
        <f>'Pomoćna tablica'!AU59</f>
        <v>0</v>
      </c>
      <c r="BL24" s="41">
        <f>'Pomoćna tablica'!AV59</f>
        <v>0</v>
      </c>
      <c r="BM24" s="41">
        <f>'Pomoćna tablica'!AW59</f>
        <v>0</v>
      </c>
      <c r="BN24" s="41">
        <f>'Pomoćna tablica'!AX59</f>
        <v>0</v>
      </c>
      <c r="BO24" s="41">
        <f>SUM(BC24:BN24)</f>
        <v>0</v>
      </c>
      <c r="BP24" s="41">
        <f>'Pomoćna tablica'!AY59</f>
        <v>0</v>
      </c>
      <c r="BQ24" s="41">
        <f>'Pomoćna tablica'!AZ59</f>
        <v>0</v>
      </c>
      <c r="BR24" s="41">
        <f>'Pomoćna tablica'!BA59</f>
        <v>0</v>
      </c>
      <c r="BS24" s="41">
        <f>'Pomoćna tablica'!BB59</f>
        <v>0</v>
      </c>
      <c r="BT24" s="41">
        <f>'Pomoćna tablica'!BC59</f>
        <v>0</v>
      </c>
      <c r="BU24" s="41">
        <f>'Pomoćna tablica'!BD59</f>
        <v>0</v>
      </c>
      <c r="BV24" s="41">
        <f>'Pomoćna tablica'!BE59</f>
        <v>0</v>
      </c>
      <c r="BW24" s="41">
        <f>'Pomoćna tablica'!BF59</f>
        <v>0</v>
      </c>
      <c r="BX24" s="41">
        <f>'Pomoćna tablica'!BG59</f>
        <v>0</v>
      </c>
      <c r="BY24" s="41">
        <f>'Pomoćna tablica'!BH59</f>
        <v>0</v>
      </c>
      <c r="BZ24" s="41">
        <f>'Pomoćna tablica'!BI59</f>
        <v>0</v>
      </c>
      <c r="CA24" s="41">
        <f>'Pomoćna tablica'!BJ59</f>
        <v>0</v>
      </c>
      <c r="CB24" s="41">
        <f>SUM(BP24:CA24)</f>
        <v>0</v>
      </c>
      <c r="CC24" s="41">
        <f>'Pomoćna tablica'!BK59</f>
        <v>0</v>
      </c>
      <c r="CD24" s="41">
        <f>'Pomoćna tablica'!BL59</f>
        <v>0</v>
      </c>
      <c r="CE24" s="41">
        <f>'Pomoćna tablica'!BM59</f>
        <v>0</v>
      </c>
      <c r="CF24" s="41">
        <f>'Pomoćna tablica'!BN59</f>
        <v>0</v>
      </c>
      <c r="CG24" s="41">
        <f>'Pomoćna tablica'!BO59</f>
        <v>0</v>
      </c>
      <c r="CH24" s="41">
        <f>'Pomoćna tablica'!BP59</f>
        <v>0</v>
      </c>
      <c r="CI24" s="41">
        <f>'Pomoćna tablica'!BQ59</f>
        <v>0</v>
      </c>
      <c r="CJ24" s="41">
        <f>'Pomoćna tablica'!BR59</f>
        <v>0</v>
      </c>
      <c r="CK24" s="41">
        <f>'Pomoćna tablica'!BS59</f>
        <v>0</v>
      </c>
      <c r="CL24" s="41">
        <f>'Pomoćna tablica'!BT59</f>
        <v>0</v>
      </c>
      <c r="CM24" s="41">
        <f>'Pomoćna tablica'!BU59</f>
        <v>0</v>
      </c>
      <c r="CN24" s="41">
        <f>'Pomoćna tablica'!BV59</f>
        <v>0</v>
      </c>
      <c r="CO24" s="41">
        <f>SUM(CC24:CN24)</f>
        <v>0</v>
      </c>
      <c r="CP24" s="41">
        <f>'Pomoćna tablica'!BW59</f>
        <v>0</v>
      </c>
      <c r="CQ24" s="41">
        <f>'Pomoćna tablica'!BX59</f>
        <v>0</v>
      </c>
      <c r="CR24" s="41">
        <f>'Pomoćna tablica'!BY59</f>
        <v>0</v>
      </c>
      <c r="CS24" s="41">
        <f>'Pomoćna tablica'!BZ59</f>
        <v>0</v>
      </c>
      <c r="CT24" s="41">
        <f>'Pomoćna tablica'!CA59</f>
        <v>0</v>
      </c>
      <c r="CU24" s="41">
        <f>'Pomoćna tablica'!CB59</f>
        <v>0</v>
      </c>
      <c r="CV24" s="41">
        <f>'Pomoćna tablica'!CC59</f>
        <v>0</v>
      </c>
      <c r="CW24" s="41">
        <f>'Pomoćna tablica'!CD59</f>
        <v>0</v>
      </c>
      <c r="CX24" s="41">
        <f>'Pomoćna tablica'!CE59</f>
        <v>0</v>
      </c>
      <c r="CY24" s="41">
        <f>'Pomoćna tablica'!CF59</f>
        <v>0</v>
      </c>
      <c r="CZ24" s="41">
        <f>'Pomoćna tablica'!CG59</f>
        <v>0</v>
      </c>
      <c r="DA24" s="41">
        <f>'Pomoćna tablica'!CH59</f>
        <v>0</v>
      </c>
      <c r="DB24" s="41">
        <f>SUM(CP24:DA24)</f>
        <v>0</v>
      </c>
      <c r="DC24" s="41">
        <f>'Pomoćna tablica'!CI59</f>
        <v>0</v>
      </c>
      <c r="DD24" s="41">
        <f>'Pomoćna tablica'!CJ59</f>
        <v>0</v>
      </c>
      <c r="DE24" s="41">
        <f>'Pomoćna tablica'!CK59</f>
        <v>0</v>
      </c>
      <c r="DF24" s="41">
        <f>'Pomoćna tablica'!CL59</f>
        <v>0</v>
      </c>
      <c r="DG24" s="41">
        <f>'Pomoćna tablica'!CM59</f>
        <v>0</v>
      </c>
      <c r="DH24" s="41">
        <f>'Pomoćna tablica'!CN59</f>
        <v>0</v>
      </c>
      <c r="DI24" s="41">
        <f>'Pomoćna tablica'!CO59</f>
        <v>0</v>
      </c>
      <c r="DJ24" s="41">
        <f>'Pomoćna tablica'!CP59</f>
        <v>0</v>
      </c>
      <c r="DK24" s="41">
        <f>'Pomoćna tablica'!CQ59</f>
        <v>0</v>
      </c>
      <c r="DL24" s="41">
        <f>'Pomoćna tablica'!CR59</f>
        <v>0</v>
      </c>
      <c r="DM24" s="41">
        <f>'Pomoćna tablica'!CS59</f>
        <v>0</v>
      </c>
      <c r="DN24" s="41">
        <f>'Pomoćna tablica'!CT59</f>
        <v>0</v>
      </c>
      <c r="DO24" s="41">
        <f>SUM(DC24:DN24)</f>
        <v>0</v>
      </c>
      <c r="DP24" s="41">
        <f>'Pomoćna tablica'!CU59</f>
        <v>0</v>
      </c>
      <c r="DQ24" s="41">
        <f>'Pomoćna tablica'!CV59</f>
        <v>0</v>
      </c>
      <c r="DR24" s="41">
        <f>'Pomoćna tablica'!CW59</f>
        <v>0</v>
      </c>
      <c r="DS24" s="41">
        <f>'Pomoćna tablica'!CX59</f>
        <v>0</v>
      </c>
      <c r="DT24" s="41">
        <f>'Pomoćna tablica'!CY59</f>
        <v>0</v>
      </c>
      <c r="DU24" s="41">
        <f>'Pomoćna tablica'!CZ59</f>
        <v>0</v>
      </c>
      <c r="DV24" s="41">
        <f>'Pomoćna tablica'!DA59</f>
        <v>0</v>
      </c>
      <c r="DW24" s="41">
        <f>'Pomoćna tablica'!DB59</f>
        <v>0</v>
      </c>
      <c r="DX24" s="41">
        <f>'Pomoćna tablica'!DC59</f>
        <v>0</v>
      </c>
      <c r="DY24" s="41">
        <f>'Pomoćna tablica'!DD59</f>
        <v>0</v>
      </c>
      <c r="DZ24" s="41">
        <f>'Pomoćna tablica'!DE59</f>
        <v>0</v>
      </c>
      <c r="EA24" s="41">
        <f>'Pomoćna tablica'!DF59</f>
        <v>0</v>
      </c>
      <c r="EB24" s="41">
        <f>SUM(DP24:EA24)</f>
        <v>0</v>
      </c>
      <c r="EC24" s="42"/>
      <c r="ED24" s="43">
        <f>AB24+AO24+BB24+BO24+CB24+CO24+DB24+DO24+EB24</f>
        <v>0</v>
      </c>
    </row>
    <row r="25" spans="1:134" ht="3.75" customHeight="1" x14ac:dyDescent="0.25">
      <c r="A25" s="44"/>
      <c r="B25" s="44"/>
      <c r="C25" s="44"/>
      <c r="D25" s="44"/>
      <c r="E25" s="44"/>
      <c r="F25" s="44"/>
      <c r="G25" s="44"/>
      <c r="H25" s="44"/>
      <c r="I25" s="44"/>
      <c r="J25" s="44"/>
      <c r="K25" s="44"/>
      <c r="L25" s="44"/>
      <c r="M25" s="44"/>
      <c r="N25" s="44"/>
      <c r="O25" s="44"/>
      <c r="P25" s="44"/>
      <c r="Q25" s="44"/>
      <c r="R25" s="44"/>
      <c r="S25" s="44"/>
      <c r="T25" s="44"/>
      <c r="U25" s="44"/>
      <c r="V25" s="44"/>
      <c r="W25" s="44"/>
      <c r="X25" s="44"/>
      <c r="Y25" s="44"/>
      <c r="Z25" s="44"/>
      <c r="AA25" s="44"/>
      <c r="AB25" s="44"/>
      <c r="AC25" s="44"/>
      <c r="AD25" s="44"/>
      <c r="AE25" s="44"/>
      <c r="AF25" s="44"/>
      <c r="AG25" s="44"/>
      <c r="AH25" s="44"/>
      <c r="AI25" s="44"/>
      <c r="AJ25" s="44"/>
      <c r="AK25" s="44"/>
      <c r="AL25" s="44"/>
      <c r="AM25" s="44"/>
      <c r="AN25" s="44"/>
      <c r="AO25" s="44"/>
      <c r="AP25" s="44"/>
      <c r="AQ25" s="44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4"/>
      <c r="BK25" s="44"/>
      <c r="BL25" s="44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4"/>
      <c r="CA25" s="44"/>
      <c r="CB25" s="44"/>
      <c r="CC25" s="44"/>
      <c r="CD25" s="44"/>
      <c r="CE25" s="44"/>
      <c r="CF25" s="44"/>
      <c r="CG25" s="44"/>
      <c r="CH25" s="44"/>
      <c r="CI25" s="44"/>
      <c r="CJ25" s="44"/>
      <c r="CK25" s="44"/>
      <c r="CL25" s="44"/>
      <c r="CM25" s="44"/>
      <c r="CN25" s="44"/>
      <c r="CO25" s="44"/>
      <c r="CP25" s="44"/>
      <c r="CQ25" s="44"/>
      <c r="CR25" s="44"/>
      <c r="CS25" s="44"/>
      <c r="CT25" s="44"/>
      <c r="CU25" s="44"/>
      <c r="CV25" s="44"/>
      <c r="CW25" s="44"/>
      <c r="CX25" s="44"/>
      <c r="CY25" s="44"/>
      <c r="CZ25" s="44"/>
      <c r="DA25" s="44"/>
      <c r="DB25" s="44"/>
      <c r="DC25" s="44"/>
      <c r="DD25" s="44"/>
      <c r="DE25" s="44"/>
      <c r="DF25" s="44"/>
      <c r="DG25" s="44"/>
      <c r="DH25" s="44"/>
      <c r="DI25" s="44"/>
      <c r="DJ25" s="44"/>
      <c r="DK25" s="44"/>
      <c r="DL25" s="44"/>
      <c r="DM25" s="44"/>
      <c r="DN25" s="44"/>
      <c r="DO25" s="44"/>
      <c r="DP25" s="44"/>
      <c r="DQ25" s="44"/>
      <c r="DR25" s="44"/>
      <c r="DS25" s="44"/>
      <c r="DT25" s="44"/>
      <c r="DU25" s="44"/>
      <c r="DV25" s="44"/>
      <c r="DW25" s="44"/>
      <c r="DX25" s="44"/>
      <c r="DY25" s="44"/>
      <c r="DZ25" s="44"/>
      <c r="EA25" s="44"/>
      <c r="EB25" s="44"/>
      <c r="EC25" s="44"/>
      <c r="ED25" s="44"/>
    </row>
    <row r="26" spans="1:134" ht="24.75" customHeight="1" x14ac:dyDescent="0.25">
      <c r="A26" s="105"/>
      <c r="B26" s="111"/>
      <c r="C26" s="111"/>
      <c r="D26" s="105"/>
      <c r="E26" s="105"/>
      <c r="F26" s="96"/>
      <c r="G26" s="96"/>
      <c r="H26" s="96"/>
      <c r="I26" s="115"/>
      <c r="J26" s="115"/>
      <c r="K26" s="110"/>
      <c r="L26" s="113"/>
      <c r="M26" s="120"/>
      <c r="N26" s="120"/>
      <c r="O26" s="36" t="s">
        <v>116</v>
      </c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>
        <f>SUM(P26:AA26)</f>
        <v>0</v>
      </c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>
        <f>SUM(AC26:AN26)</f>
        <v>0</v>
      </c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>
        <f>SUM(AP26:BA26)</f>
        <v>0</v>
      </c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37"/>
      <c r="BO26" s="37">
        <f>SUM(BC26:BN26)</f>
        <v>0</v>
      </c>
      <c r="BP26" s="37"/>
      <c r="BQ26" s="37"/>
      <c r="BR26" s="37"/>
      <c r="BS26" s="37"/>
      <c r="BT26" s="37"/>
      <c r="BU26" s="37"/>
      <c r="BV26" s="37"/>
      <c r="BW26" s="37"/>
      <c r="BX26" s="37"/>
      <c r="BY26" s="37"/>
      <c r="BZ26" s="37"/>
      <c r="CA26" s="37"/>
      <c r="CB26" s="37">
        <f>SUM(BP26:CA26)</f>
        <v>0</v>
      </c>
      <c r="CC26" s="37"/>
      <c r="CD26" s="37"/>
      <c r="CE26" s="37"/>
      <c r="CF26" s="37"/>
      <c r="CG26" s="37"/>
      <c r="CH26" s="37"/>
      <c r="CI26" s="37"/>
      <c r="CJ26" s="37"/>
      <c r="CK26" s="37"/>
      <c r="CL26" s="37"/>
      <c r="CM26" s="37"/>
      <c r="CN26" s="37"/>
      <c r="CO26" s="37">
        <f>SUM(CC26:CN26)</f>
        <v>0</v>
      </c>
      <c r="CP26" s="37"/>
      <c r="CQ26" s="37"/>
      <c r="CR26" s="37"/>
      <c r="CS26" s="37"/>
      <c r="CT26" s="37"/>
      <c r="CU26" s="37"/>
      <c r="CV26" s="37"/>
      <c r="CW26" s="37"/>
      <c r="CX26" s="37"/>
      <c r="CY26" s="37"/>
      <c r="CZ26" s="37"/>
      <c r="DA26" s="37"/>
      <c r="DB26" s="37">
        <f>SUM(CP26:DA26)</f>
        <v>0</v>
      </c>
      <c r="DC26" s="37"/>
      <c r="DD26" s="37"/>
      <c r="DE26" s="37"/>
      <c r="DF26" s="37"/>
      <c r="DG26" s="37"/>
      <c r="DH26" s="37"/>
      <c r="DI26" s="37"/>
      <c r="DJ26" s="37"/>
      <c r="DK26" s="37"/>
      <c r="DL26" s="37"/>
      <c r="DM26" s="37"/>
      <c r="DN26" s="37"/>
      <c r="DO26" s="37">
        <f>SUM(DC26:DN26)</f>
        <v>0</v>
      </c>
      <c r="DP26" s="37"/>
      <c r="DQ26" s="37"/>
      <c r="DR26" s="37"/>
      <c r="DS26" s="37"/>
      <c r="DT26" s="37"/>
      <c r="DU26" s="37"/>
      <c r="DV26" s="37"/>
      <c r="DW26" s="37"/>
      <c r="DX26" s="37"/>
      <c r="DY26" s="37"/>
      <c r="DZ26" s="37"/>
      <c r="EA26" s="37"/>
      <c r="EB26" s="37">
        <f>SUM(DP26:EA26)</f>
        <v>0</v>
      </c>
      <c r="EC26" s="38"/>
      <c r="ED26" s="39">
        <f>AB26+AO26+BB26+BO26+CB26+CO26+DB26+DO26+EB26</f>
        <v>0</v>
      </c>
    </row>
    <row r="27" spans="1:134" ht="24.75" customHeight="1" x14ac:dyDescent="0.25">
      <c r="A27" s="105"/>
      <c r="B27" s="112"/>
      <c r="C27" s="112"/>
      <c r="D27" s="105"/>
      <c r="E27" s="105"/>
      <c r="F27" s="97"/>
      <c r="G27" s="97"/>
      <c r="H27" s="97"/>
      <c r="I27" s="115"/>
      <c r="J27" s="115"/>
      <c r="K27" s="110"/>
      <c r="L27" s="114"/>
      <c r="M27" s="114"/>
      <c r="N27" s="114"/>
      <c r="O27" s="40" t="s">
        <v>117</v>
      </c>
      <c r="P27" s="41">
        <f>'Pomoćna tablica'!C79</f>
        <v>0</v>
      </c>
      <c r="Q27" s="41">
        <f>'Pomoćna tablica'!D79</f>
        <v>0</v>
      </c>
      <c r="R27" s="41">
        <f>'Pomoćna tablica'!E79</f>
        <v>0</v>
      </c>
      <c r="S27" s="41">
        <f>'Pomoćna tablica'!F79</f>
        <v>0</v>
      </c>
      <c r="T27" s="41">
        <f>'Pomoćna tablica'!G79</f>
        <v>0</v>
      </c>
      <c r="U27" s="41">
        <f>'Pomoćna tablica'!H79</f>
        <v>0</v>
      </c>
      <c r="V27" s="41">
        <f>'Pomoćna tablica'!I79</f>
        <v>0</v>
      </c>
      <c r="W27" s="41">
        <f>'Pomoćna tablica'!J79</f>
        <v>0</v>
      </c>
      <c r="X27" s="41">
        <f>'Pomoćna tablica'!K79</f>
        <v>0</v>
      </c>
      <c r="Y27" s="41">
        <f>'Pomoćna tablica'!L79</f>
        <v>0</v>
      </c>
      <c r="Z27" s="41">
        <f>'Pomoćna tablica'!M79</f>
        <v>0</v>
      </c>
      <c r="AA27" s="41">
        <f>'Pomoćna tablica'!N79</f>
        <v>0</v>
      </c>
      <c r="AB27" s="41">
        <f>SUM(P27:AA27)</f>
        <v>0</v>
      </c>
      <c r="AC27" s="41">
        <f>'Pomoćna tablica'!O79</f>
        <v>0</v>
      </c>
      <c r="AD27" s="41">
        <f>'Pomoćna tablica'!P79</f>
        <v>0</v>
      </c>
      <c r="AE27" s="41">
        <f>'Pomoćna tablica'!Q79</f>
        <v>0</v>
      </c>
      <c r="AF27" s="41"/>
      <c r="AG27" s="41">
        <f>'Pomoćna tablica'!S79</f>
        <v>0</v>
      </c>
      <c r="AH27" s="41">
        <f>'Pomoćna tablica'!T79</f>
        <v>0</v>
      </c>
      <c r="AI27" s="41">
        <f>'Pomoćna tablica'!U79</f>
        <v>0</v>
      </c>
      <c r="AJ27" s="41">
        <f>'Pomoćna tablica'!V79</f>
        <v>0</v>
      </c>
      <c r="AK27" s="41">
        <f>'Pomoćna tablica'!W79</f>
        <v>0</v>
      </c>
      <c r="AL27" s="41">
        <f>'Pomoćna tablica'!X79</f>
        <v>0</v>
      </c>
      <c r="AM27" s="41">
        <f>'Pomoćna tablica'!Y79</f>
        <v>0</v>
      </c>
      <c r="AN27" s="41">
        <f>'Pomoćna tablica'!Z79</f>
        <v>0</v>
      </c>
      <c r="AO27" s="41">
        <f>SUM(AC27:AN27)</f>
        <v>0</v>
      </c>
      <c r="AP27" s="41">
        <f>'Pomoćna tablica'!AA79</f>
        <v>0</v>
      </c>
      <c r="AQ27" s="41">
        <f>'Pomoćna tablica'!AB79</f>
        <v>0</v>
      </c>
      <c r="AR27" s="41">
        <f>'Pomoćna tablica'!AC79</f>
        <v>0</v>
      </c>
      <c r="AS27" s="41">
        <f>'Pomoćna tablica'!AD79</f>
        <v>0</v>
      </c>
      <c r="AT27" s="41">
        <f>'Pomoćna tablica'!AE79</f>
        <v>0</v>
      </c>
      <c r="AU27" s="41">
        <f>'Pomoćna tablica'!AF79</f>
        <v>0</v>
      </c>
      <c r="AV27" s="41">
        <f>'Pomoćna tablica'!AG79</f>
        <v>0</v>
      </c>
      <c r="AW27" s="41">
        <f>'Pomoćna tablica'!AH79</f>
        <v>0</v>
      </c>
      <c r="AX27" s="41">
        <f>'Pomoćna tablica'!AI79</f>
        <v>0</v>
      </c>
      <c r="AY27" s="41">
        <f>'Pomoćna tablica'!AJ79</f>
        <v>0</v>
      </c>
      <c r="AZ27" s="41">
        <f>'Pomoćna tablica'!AK79</f>
        <v>0</v>
      </c>
      <c r="BA27" s="41">
        <f>'Pomoćna tablica'!AL79</f>
        <v>0</v>
      </c>
      <c r="BB27" s="41">
        <f>SUM(AP27:BA27)</f>
        <v>0</v>
      </c>
      <c r="BC27" s="41">
        <f>'Pomoćna tablica'!AM79</f>
        <v>0</v>
      </c>
      <c r="BD27" s="41">
        <f>'Pomoćna tablica'!AN79</f>
        <v>0</v>
      </c>
      <c r="BE27" s="41">
        <f>'Pomoćna tablica'!AO79</f>
        <v>0</v>
      </c>
      <c r="BF27" s="41">
        <f>'Pomoćna tablica'!AP79</f>
        <v>0</v>
      </c>
      <c r="BG27" s="41">
        <f>'Pomoćna tablica'!AQ79</f>
        <v>0</v>
      </c>
      <c r="BH27" s="41">
        <f>'Pomoćna tablica'!AR79</f>
        <v>0</v>
      </c>
      <c r="BI27" s="41">
        <f>'Pomoćna tablica'!AS79</f>
        <v>0</v>
      </c>
      <c r="BJ27" s="41">
        <f>'Pomoćna tablica'!AT79</f>
        <v>0</v>
      </c>
      <c r="BK27" s="41">
        <f>'Pomoćna tablica'!AU79</f>
        <v>0</v>
      </c>
      <c r="BL27" s="41">
        <f>'Pomoćna tablica'!AV79</f>
        <v>0</v>
      </c>
      <c r="BM27" s="41">
        <f>'Pomoćna tablica'!AW79</f>
        <v>0</v>
      </c>
      <c r="BN27" s="41">
        <f>'Pomoćna tablica'!AX79</f>
        <v>0</v>
      </c>
      <c r="BO27" s="41">
        <f>SUM(BC27:BN27)</f>
        <v>0</v>
      </c>
      <c r="BP27" s="41">
        <f>'Pomoćna tablica'!AY79</f>
        <v>0</v>
      </c>
      <c r="BQ27" s="41">
        <f>'Pomoćna tablica'!AZ79</f>
        <v>0</v>
      </c>
      <c r="BR27" s="41">
        <f>'Pomoćna tablica'!BA79</f>
        <v>0</v>
      </c>
      <c r="BS27" s="41">
        <f>'Pomoćna tablica'!BB79</f>
        <v>0</v>
      </c>
      <c r="BT27" s="41">
        <f>'Pomoćna tablica'!BC79</f>
        <v>0</v>
      </c>
      <c r="BU27" s="41">
        <f>'Pomoćna tablica'!BD79</f>
        <v>0</v>
      </c>
      <c r="BV27" s="41">
        <f>'Pomoćna tablica'!BE79</f>
        <v>0</v>
      </c>
      <c r="BW27" s="41">
        <f>'Pomoćna tablica'!BF79</f>
        <v>0</v>
      </c>
      <c r="BX27" s="41">
        <f>'Pomoćna tablica'!BG79</f>
        <v>0</v>
      </c>
      <c r="BY27" s="41">
        <f>'Pomoćna tablica'!BH79</f>
        <v>0</v>
      </c>
      <c r="BZ27" s="41">
        <f>'Pomoćna tablica'!BI79</f>
        <v>0</v>
      </c>
      <c r="CA27" s="41">
        <f>'Pomoćna tablica'!BJ79</f>
        <v>0</v>
      </c>
      <c r="CB27" s="41">
        <f>SUM(BP27:CA27)</f>
        <v>0</v>
      </c>
      <c r="CC27" s="41">
        <f>'Pomoćna tablica'!BK79</f>
        <v>0</v>
      </c>
      <c r="CD27" s="41">
        <f>'Pomoćna tablica'!BL79</f>
        <v>0</v>
      </c>
      <c r="CE27" s="41">
        <f>'Pomoćna tablica'!BM79</f>
        <v>0</v>
      </c>
      <c r="CF27" s="41">
        <f>'Pomoćna tablica'!BN79</f>
        <v>0</v>
      </c>
      <c r="CG27" s="41">
        <f>'Pomoćna tablica'!BO79</f>
        <v>0</v>
      </c>
      <c r="CH27" s="41">
        <f>'Pomoćna tablica'!BP79</f>
        <v>0</v>
      </c>
      <c r="CI27" s="41">
        <f>'Pomoćna tablica'!BQ79</f>
        <v>0</v>
      </c>
      <c r="CJ27" s="41">
        <f>'Pomoćna tablica'!BR79</f>
        <v>0</v>
      </c>
      <c r="CK27" s="41">
        <f>'Pomoćna tablica'!BS79</f>
        <v>0</v>
      </c>
      <c r="CL27" s="41">
        <f>'Pomoćna tablica'!BT79</f>
        <v>0</v>
      </c>
      <c r="CM27" s="41">
        <f>'Pomoćna tablica'!BU79</f>
        <v>0</v>
      </c>
      <c r="CN27" s="41">
        <f>'Pomoćna tablica'!BV79</f>
        <v>0</v>
      </c>
      <c r="CO27" s="41">
        <f>SUM(CC27:CN27)</f>
        <v>0</v>
      </c>
      <c r="CP27" s="41">
        <f>'Pomoćna tablica'!BW79</f>
        <v>0</v>
      </c>
      <c r="CQ27" s="41">
        <f>'Pomoćna tablica'!BX79</f>
        <v>0</v>
      </c>
      <c r="CR27" s="41">
        <f>'Pomoćna tablica'!BY79</f>
        <v>0</v>
      </c>
      <c r="CS27" s="41">
        <f>'Pomoćna tablica'!BZ79</f>
        <v>0</v>
      </c>
      <c r="CT27" s="41">
        <f>'Pomoćna tablica'!CA79</f>
        <v>0</v>
      </c>
      <c r="CU27" s="41">
        <f>'Pomoćna tablica'!CB79</f>
        <v>0</v>
      </c>
      <c r="CV27" s="41">
        <f>'Pomoćna tablica'!CC79</f>
        <v>0</v>
      </c>
      <c r="CW27" s="41">
        <f>'Pomoćna tablica'!CD79</f>
        <v>0</v>
      </c>
      <c r="CX27" s="41">
        <f>'Pomoćna tablica'!CE79</f>
        <v>0</v>
      </c>
      <c r="CY27" s="41">
        <f>'Pomoćna tablica'!CF79</f>
        <v>0</v>
      </c>
      <c r="CZ27" s="41">
        <f>'Pomoćna tablica'!CG79</f>
        <v>0</v>
      </c>
      <c r="DA27" s="41">
        <f>'Pomoćna tablica'!CH79</f>
        <v>0</v>
      </c>
      <c r="DB27" s="41">
        <f>SUM(CP27:DA27)</f>
        <v>0</v>
      </c>
      <c r="DC27" s="41">
        <f>'Pomoćna tablica'!CI79</f>
        <v>0</v>
      </c>
      <c r="DD27" s="41">
        <f>'Pomoćna tablica'!CJ79</f>
        <v>0</v>
      </c>
      <c r="DE27" s="41">
        <f>'Pomoćna tablica'!CK79</f>
        <v>0</v>
      </c>
      <c r="DF27" s="41">
        <f>'Pomoćna tablica'!CL79</f>
        <v>0</v>
      </c>
      <c r="DG27" s="41">
        <f>'Pomoćna tablica'!CM79</f>
        <v>0</v>
      </c>
      <c r="DH27" s="41">
        <f>'Pomoćna tablica'!CN79</f>
        <v>0</v>
      </c>
      <c r="DI27" s="41">
        <f>'Pomoćna tablica'!CO79</f>
        <v>0</v>
      </c>
      <c r="DJ27" s="41">
        <f>'Pomoćna tablica'!CP79</f>
        <v>0</v>
      </c>
      <c r="DK27" s="41">
        <f>'Pomoćna tablica'!CQ79</f>
        <v>0</v>
      </c>
      <c r="DL27" s="41">
        <f>'Pomoćna tablica'!CR79</f>
        <v>0</v>
      </c>
      <c r="DM27" s="41">
        <f>'Pomoćna tablica'!CS79</f>
        <v>0</v>
      </c>
      <c r="DN27" s="41">
        <f>'Pomoćna tablica'!CT79</f>
        <v>0</v>
      </c>
      <c r="DO27" s="41">
        <f>SUM(DC27:DN27)</f>
        <v>0</v>
      </c>
      <c r="DP27" s="41">
        <f>'Pomoćna tablica'!CU79</f>
        <v>0</v>
      </c>
      <c r="DQ27" s="41">
        <f>'Pomoćna tablica'!CV79</f>
        <v>0</v>
      </c>
      <c r="DR27" s="41">
        <f>'Pomoćna tablica'!CW79</f>
        <v>0</v>
      </c>
      <c r="DS27" s="41">
        <f>'Pomoćna tablica'!CX79</f>
        <v>0</v>
      </c>
      <c r="DT27" s="41">
        <f>'Pomoćna tablica'!CY79</f>
        <v>0</v>
      </c>
      <c r="DU27" s="41">
        <f>'Pomoćna tablica'!CZ79</f>
        <v>0</v>
      </c>
      <c r="DV27" s="41">
        <f>'Pomoćna tablica'!DA79</f>
        <v>0</v>
      </c>
      <c r="DW27" s="41">
        <f>'Pomoćna tablica'!DB79</f>
        <v>0</v>
      </c>
      <c r="DX27" s="41">
        <f>'Pomoćna tablica'!DC79</f>
        <v>0</v>
      </c>
      <c r="DY27" s="41">
        <f>'Pomoćna tablica'!DD79</f>
        <v>0</v>
      </c>
      <c r="DZ27" s="41">
        <f>'Pomoćna tablica'!DE79</f>
        <v>0</v>
      </c>
      <c r="EA27" s="41">
        <f>'Pomoćna tablica'!DF79</f>
        <v>0</v>
      </c>
      <c r="EB27" s="41">
        <f>SUM(DP27:EA27)</f>
        <v>0</v>
      </c>
      <c r="EC27" s="42"/>
      <c r="ED27" s="45">
        <f>AB27+AO27+BB27+BO27+CB27+CO27+DB27+DO27+EB27</f>
        <v>0</v>
      </c>
    </row>
    <row r="28" spans="1:134" ht="3.75" customHeight="1" x14ac:dyDescent="0.25">
      <c r="A28" s="44"/>
      <c r="B28" s="46"/>
      <c r="C28" s="46"/>
      <c r="D28" s="44"/>
      <c r="E28" s="44"/>
      <c r="F28" s="47"/>
      <c r="G28" s="47"/>
      <c r="H28" s="47"/>
      <c r="I28" s="47"/>
      <c r="J28" s="47"/>
      <c r="K28" s="47"/>
      <c r="L28" s="47"/>
      <c r="M28" s="47"/>
      <c r="N28" s="47"/>
      <c r="O28" s="46"/>
      <c r="P28" s="48"/>
      <c r="Q28" s="48"/>
      <c r="R28" s="48"/>
      <c r="S28" s="48"/>
      <c r="T28" s="48"/>
      <c r="U28" s="48"/>
      <c r="V28" s="48"/>
      <c r="W28" s="48"/>
      <c r="X28" s="48"/>
      <c r="Y28" s="48"/>
      <c r="Z28" s="48"/>
      <c r="AA28" s="48"/>
      <c r="AB28" s="48"/>
      <c r="AC28" s="48"/>
      <c r="AD28" s="48"/>
      <c r="AE28" s="48"/>
      <c r="AF28" s="48"/>
      <c r="AG28" s="48"/>
      <c r="AH28" s="48"/>
      <c r="AI28" s="48"/>
      <c r="AJ28" s="48"/>
      <c r="AK28" s="48"/>
      <c r="AL28" s="48"/>
      <c r="AM28" s="48"/>
      <c r="AN28" s="48"/>
      <c r="AO28" s="48"/>
      <c r="AP28" s="48"/>
      <c r="AQ28" s="48"/>
      <c r="AR28" s="48"/>
      <c r="AS28" s="48"/>
      <c r="AT28" s="48"/>
      <c r="AU28" s="48"/>
      <c r="AV28" s="48"/>
      <c r="AW28" s="48"/>
      <c r="AX28" s="48"/>
      <c r="AY28" s="48"/>
      <c r="AZ28" s="48"/>
      <c r="BA28" s="48"/>
      <c r="BB28" s="48"/>
      <c r="BC28" s="48"/>
      <c r="BD28" s="48"/>
      <c r="BE28" s="48"/>
      <c r="BF28" s="48"/>
      <c r="BG28" s="48"/>
      <c r="BH28" s="48"/>
      <c r="BI28" s="48"/>
      <c r="BJ28" s="48"/>
      <c r="BK28" s="48"/>
      <c r="BL28" s="48"/>
      <c r="BM28" s="48"/>
      <c r="BN28" s="48"/>
      <c r="BO28" s="48"/>
      <c r="BP28" s="48"/>
      <c r="BQ28" s="48"/>
      <c r="BR28" s="48"/>
      <c r="BS28" s="48"/>
      <c r="BT28" s="48"/>
      <c r="BU28" s="48"/>
      <c r="BV28" s="48"/>
      <c r="BW28" s="48"/>
      <c r="BX28" s="48"/>
      <c r="BY28" s="48"/>
      <c r="BZ28" s="48"/>
      <c r="CA28" s="48"/>
      <c r="CB28" s="48"/>
      <c r="CC28" s="48"/>
      <c r="CD28" s="48"/>
      <c r="CE28" s="48"/>
      <c r="CF28" s="48"/>
      <c r="CG28" s="48"/>
      <c r="CH28" s="48"/>
      <c r="CI28" s="48"/>
      <c r="CJ28" s="48"/>
      <c r="CK28" s="48"/>
      <c r="CL28" s="48"/>
      <c r="CM28" s="48"/>
      <c r="CN28" s="48"/>
      <c r="CO28" s="48"/>
      <c r="CP28" s="48"/>
      <c r="CQ28" s="48"/>
      <c r="CR28" s="48"/>
      <c r="CS28" s="48"/>
      <c r="CT28" s="48"/>
      <c r="CU28" s="48"/>
      <c r="CV28" s="48"/>
      <c r="CW28" s="48"/>
      <c r="CX28" s="48"/>
      <c r="CY28" s="48"/>
      <c r="CZ28" s="48"/>
      <c r="DA28" s="48"/>
      <c r="DB28" s="48"/>
      <c r="DC28" s="48"/>
      <c r="DD28" s="48"/>
      <c r="DE28" s="48"/>
      <c r="DF28" s="48"/>
      <c r="DG28" s="48"/>
      <c r="DH28" s="48"/>
      <c r="DI28" s="48"/>
      <c r="DJ28" s="48"/>
      <c r="DK28" s="48"/>
      <c r="DL28" s="48"/>
      <c r="DM28" s="48"/>
      <c r="DN28" s="48"/>
      <c r="DO28" s="48"/>
      <c r="DP28" s="48"/>
      <c r="DQ28" s="48"/>
      <c r="DR28" s="48"/>
      <c r="DS28" s="48"/>
      <c r="DT28" s="48"/>
      <c r="DU28" s="48"/>
      <c r="DV28" s="48"/>
      <c r="DW28" s="48"/>
      <c r="DX28" s="48"/>
      <c r="DY28" s="48"/>
      <c r="DZ28" s="48"/>
      <c r="EA28" s="48"/>
      <c r="EB28" s="48"/>
      <c r="EC28" s="49"/>
      <c r="ED28" s="49"/>
    </row>
    <row r="29" spans="1:134" ht="27.75" customHeight="1" x14ac:dyDescent="0.25">
      <c r="A29" s="105"/>
      <c r="B29" s="111"/>
      <c r="C29" s="111"/>
      <c r="D29" s="105"/>
      <c r="E29" s="105"/>
      <c r="F29" s="96"/>
      <c r="G29" s="96"/>
      <c r="H29" s="96"/>
      <c r="I29" s="115"/>
      <c r="J29" s="115"/>
      <c r="K29" s="110"/>
      <c r="L29" s="113"/>
      <c r="M29" s="113"/>
      <c r="N29" s="113"/>
      <c r="O29" s="36" t="s">
        <v>116</v>
      </c>
      <c r="P29" s="37"/>
      <c r="Q29" s="37"/>
      <c r="R29" s="37"/>
      <c r="S29" s="37"/>
      <c r="T29" s="37"/>
      <c r="U29" s="37"/>
      <c r="V29" s="37"/>
      <c r="W29" s="37"/>
      <c r="X29" s="37"/>
      <c r="Y29" s="37"/>
      <c r="Z29" s="37"/>
      <c r="AA29" s="37"/>
      <c r="AB29" s="37">
        <f>SUM(P29:AA29)</f>
        <v>0</v>
      </c>
      <c r="AC29" s="37"/>
      <c r="AD29" s="37"/>
      <c r="AE29" s="37"/>
      <c r="AF29" s="37"/>
      <c r="AG29" s="37"/>
      <c r="AH29" s="37"/>
      <c r="AI29" s="37"/>
      <c r="AJ29" s="37"/>
      <c r="AK29" s="37"/>
      <c r="AL29" s="37"/>
      <c r="AM29" s="37"/>
      <c r="AN29" s="37"/>
      <c r="AO29" s="37">
        <f>SUM(AC29:AN29)</f>
        <v>0</v>
      </c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>
        <f>SUM(AP29:BA29)</f>
        <v>0</v>
      </c>
      <c r="BC29" s="37"/>
      <c r="BD29" s="37"/>
      <c r="BE29" s="37"/>
      <c r="BF29" s="37"/>
      <c r="BG29" s="37"/>
      <c r="BH29" s="37"/>
      <c r="BI29" s="37"/>
      <c r="BJ29" s="37"/>
      <c r="BK29" s="37"/>
      <c r="BL29" s="37"/>
      <c r="BM29" s="37"/>
      <c r="BN29" s="37"/>
      <c r="BO29" s="37">
        <f>SUM(BC29:BN29)</f>
        <v>0</v>
      </c>
      <c r="BP29" s="37"/>
      <c r="BQ29" s="37"/>
      <c r="BR29" s="37"/>
      <c r="BS29" s="37"/>
      <c r="BT29" s="37"/>
      <c r="BU29" s="37"/>
      <c r="BV29" s="37"/>
      <c r="BW29" s="37"/>
      <c r="BX29" s="37"/>
      <c r="BY29" s="37"/>
      <c r="BZ29" s="37"/>
      <c r="CA29" s="37"/>
      <c r="CB29" s="37">
        <f>SUM(BP29:CA29)</f>
        <v>0</v>
      </c>
      <c r="CC29" s="37"/>
      <c r="CD29" s="37"/>
      <c r="CE29" s="37"/>
      <c r="CF29" s="37"/>
      <c r="CG29" s="37"/>
      <c r="CH29" s="37"/>
      <c r="CI29" s="37"/>
      <c r="CJ29" s="37"/>
      <c r="CK29" s="37"/>
      <c r="CL29" s="37"/>
      <c r="CM29" s="37"/>
      <c r="CN29" s="37"/>
      <c r="CO29" s="37">
        <f>SUM(CC29:CN29)</f>
        <v>0</v>
      </c>
      <c r="CP29" s="37"/>
      <c r="CQ29" s="37"/>
      <c r="CR29" s="37"/>
      <c r="CS29" s="37"/>
      <c r="CT29" s="37"/>
      <c r="CU29" s="37"/>
      <c r="CV29" s="37"/>
      <c r="CW29" s="37"/>
      <c r="CX29" s="37"/>
      <c r="CY29" s="37"/>
      <c r="CZ29" s="37"/>
      <c r="DA29" s="37"/>
      <c r="DB29" s="37">
        <f>SUM(CP29:DA29)</f>
        <v>0</v>
      </c>
      <c r="DC29" s="37"/>
      <c r="DD29" s="37"/>
      <c r="DE29" s="37"/>
      <c r="DF29" s="37"/>
      <c r="DG29" s="37"/>
      <c r="DH29" s="37"/>
      <c r="DI29" s="37"/>
      <c r="DJ29" s="37"/>
      <c r="DK29" s="37"/>
      <c r="DL29" s="37"/>
      <c r="DM29" s="37"/>
      <c r="DN29" s="37"/>
      <c r="DO29" s="37">
        <f>SUM(DC29:DN29)</f>
        <v>0</v>
      </c>
      <c r="DP29" s="37"/>
      <c r="DQ29" s="37"/>
      <c r="DR29" s="37"/>
      <c r="DS29" s="37"/>
      <c r="DT29" s="37"/>
      <c r="DU29" s="37"/>
      <c r="DV29" s="37"/>
      <c r="DW29" s="37"/>
      <c r="DX29" s="37"/>
      <c r="DY29" s="37"/>
      <c r="DZ29" s="37"/>
      <c r="EA29" s="37"/>
      <c r="EB29" s="37">
        <f>SUM(DP29:EA29)</f>
        <v>0</v>
      </c>
      <c r="EC29" s="38"/>
      <c r="ED29" s="39">
        <f>AB29+AO29+BB29+BO29+CB29+CO29+DB29+DO29+EB29</f>
        <v>0</v>
      </c>
    </row>
    <row r="30" spans="1:134" ht="29.25" customHeight="1" x14ac:dyDescent="0.25">
      <c r="A30" s="105"/>
      <c r="B30" s="112"/>
      <c r="C30" s="112"/>
      <c r="D30" s="105"/>
      <c r="E30" s="105"/>
      <c r="F30" s="97"/>
      <c r="G30" s="97"/>
      <c r="H30" s="97"/>
      <c r="I30" s="115"/>
      <c r="J30" s="115"/>
      <c r="K30" s="110"/>
      <c r="L30" s="114"/>
      <c r="M30" s="114"/>
      <c r="N30" s="114"/>
      <c r="O30" s="40" t="s">
        <v>117</v>
      </c>
      <c r="P30" s="41">
        <f>'Pomoćna tablica'!C99</f>
        <v>0</v>
      </c>
      <c r="Q30" s="41">
        <f>'Pomoćna tablica'!D99</f>
        <v>0</v>
      </c>
      <c r="R30" s="41">
        <f>'Pomoćna tablica'!E99</f>
        <v>0</v>
      </c>
      <c r="S30" s="41">
        <f>'Pomoćna tablica'!F99</f>
        <v>0</v>
      </c>
      <c r="T30" s="41">
        <f>'Pomoćna tablica'!G99</f>
        <v>0</v>
      </c>
      <c r="U30" s="41">
        <f>'Pomoćna tablica'!H99</f>
        <v>0</v>
      </c>
      <c r="V30" s="41">
        <f>'Pomoćna tablica'!I99</f>
        <v>0</v>
      </c>
      <c r="W30" s="41">
        <f>'Pomoćna tablica'!J99</f>
        <v>0</v>
      </c>
      <c r="X30" s="41">
        <f>'Pomoćna tablica'!K99</f>
        <v>0</v>
      </c>
      <c r="Y30" s="41">
        <f>'Pomoćna tablica'!L99</f>
        <v>0</v>
      </c>
      <c r="Z30" s="41">
        <f>'Pomoćna tablica'!M99</f>
        <v>0</v>
      </c>
      <c r="AA30" s="41">
        <f>'Pomoćna tablica'!N99</f>
        <v>0</v>
      </c>
      <c r="AB30" s="41">
        <f>SUM(P30:AA30)</f>
        <v>0</v>
      </c>
      <c r="AC30" s="41">
        <f>'Pomoćna tablica'!O99</f>
        <v>0</v>
      </c>
      <c r="AD30" s="41">
        <f>'Pomoćna tablica'!P99</f>
        <v>0</v>
      </c>
      <c r="AE30" s="41">
        <f>'Pomoćna tablica'!Q99</f>
        <v>0</v>
      </c>
      <c r="AF30" s="41"/>
      <c r="AG30" s="41">
        <f>'Pomoćna tablica'!S99</f>
        <v>0</v>
      </c>
      <c r="AH30" s="41">
        <f>'Pomoćna tablica'!T99</f>
        <v>0</v>
      </c>
      <c r="AI30" s="41">
        <f>'Pomoćna tablica'!U99</f>
        <v>0</v>
      </c>
      <c r="AJ30" s="41">
        <f>'Pomoćna tablica'!V99</f>
        <v>0</v>
      </c>
      <c r="AK30" s="41">
        <f>'Pomoćna tablica'!W99</f>
        <v>0</v>
      </c>
      <c r="AL30" s="41">
        <f>'Pomoćna tablica'!X99</f>
        <v>0</v>
      </c>
      <c r="AM30" s="41">
        <f>'Pomoćna tablica'!Y99</f>
        <v>0</v>
      </c>
      <c r="AN30" s="41">
        <f>'Pomoćna tablica'!Z99</f>
        <v>0</v>
      </c>
      <c r="AO30" s="41">
        <f>SUM(AC30:AN30)</f>
        <v>0</v>
      </c>
      <c r="AP30" s="41">
        <f>'Pomoćna tablica'!AA99</f>
        <v>0</v>
      </c>
      <c r="AQ30" s="41">
        <f>'Pomoćna tablica'!AB99</f>
        <v>0</v>
      </c>
      <c r="AR30" s="41">
        <f>'Pomoćna tablica'!AC99</f>
        <v>0</v>
      </c>
      <c r="AS30" s="41">
        <f>'Pomoćna tablica'!AD99</f>
        <v>0</v>
      </c>
      <c r="AT30" s="41">
        <f>'Pomoćna tablica'!AE99</f>
        <v>0</v>
      </c>
      <c r="AU30" s="41">
        <f>'Pomoćna tablica'!AF99</f>
        <v>0</v>
      </c>
      <c r="AV30" s="41">
        <f>'Pomoćna tablica'!AG99</f>
        <v>0</v>
      </c>
      <c r="AW30" s="41">
        <f>'Pomoćna tablica'!AH99</f>
        <v>0</v>
      </c>
      <c r="AX30" s="41">
        <f>'Pomoćna tablica'!AI99</f>
        <v>0</v>
      </c>
      <c r="AY30" s="41">
        <f>'Pomoćna tablica'!AJ99</f>
        <v>0</v>
      </c>
      <c r="AZ30" s="41">
        <f>'Pomoćna tablica'!AK99</f>
        <v>0</v>
      </c>
      <c r="BA30" s="41">
        <f>'Pomoćna tablica'!AL99</f>
        <v>0</v>
      </c>
      <c r="BB30" s="41">
        <f>SUM(AP30:BA30)</f>
        <v>0</v>
      </c>
      <c r="BC30" s="41">
        <f>'Pomoćna tablica'!AM99</f>
        <v>0</v>
      </c>
      <c r="BD30" s="41">
        <f>'Pomoćna tablica'!AN99</f>
        <v>0</v>
      </c>
      <c r="BE30" s="41">
        <f>'Pomoćna tablica'!AO99</f>
        <v>0</v>
      </c>
      <c r="BF30" s="41">
        <f>'Pomoćna tablica'!AP99</f>
        <v>0</v>
      </c>
      <c r="BG30" s="41">
        <f>'Pomoćna tablica'!AQ99</f>
        <v>0</v>
      </c>
      <c r="BH30" s="41">
        <f>'Pomoćna tablica'!AR99</f>
        <v>0</v>
      </c>
      <c r="BI30" s="41">
        <f>'Pomoćna tablica'!AS99</f>
        <v>0</v>
      </c>
      <c r="BJ30" s="41">
        <f>'Pomoćna tablica'!AT99</f>
        <v>0</v>
      </c>
      <c r="BK30" s="41">
        <f>'Pomoćna tablica'!AU99</f>
        <v>0</v>
      </c>
      <c r="BL30" s="41">
        <f>'Pomoćna tablica'!AV99</f>
        <v>0</v>
      </c>
      <c r="BM30" s="41">
        <f>'Pomoćna tablica'!AW99</f>
        <v>0</v>
      </c>
      <c r="BN30" s="41">
        <f>'Pomoćna tablica'!AX99</f>
        <v>0</v>
      </c>
      <c r="BO30" s="41">
        <f>SUM(BC30:BN30)</f>
        <v>0</v>
      </c>
      <c r="BP30" s="41">
        <f>'Pomoćna tablica'!AY99</f>
        <v>0</v>
      </c>
      <c r="BQ30" s="41">
        <f>'Pomoćna tablica'!AZ99</f>
        <v>0</v>
      </c>
      <c r="BR30" s="41">
        <f>'Pomoćna tablica'!BA99</f>
        <v>0</v>
      </c>
      <c r="BS30" s="41">
        <f>'Pomoćna tablica'!BB99</f>
        <v>0</v>
      </c>
      <c r="BT30" s="41">
        <f>'Pomoćna tablica'!BC99</f>
        <v>0</v>
      </c>
      <c r="BU30" s="41">
        <f>'Pomoćna tablica'!BD99</f>
        <v>0</v>
      </c>
      <c r="BV30" s="41">
        <f>'Pomoćna tablica'!BE99</f>
        <v>0</v>
      </c>
      <c r="BW30" s="41">
        <f>'Pomoćna tablica'!BF99</f>
        <v>0</v>
      </c>
      <c r="BX30" s="41">
        <f>'Pomoćna tablica'!BG99</f>
        <v>0</v>
      </c>
      <c r="BY30" s="41">
        <f>'Pomoćna tablica'!BH99</f>
        <v>0</v>
      </c>
      <c r="BZ30" s="41">
        <f>'Pomoćna tablica'!BI99</f>
        <v>0</v>
      </c>
      <c r="CA30" s="41">
        <f>'Pomoćna tablica'!BJ99</f>
        <v>0</v>
      </c>
      <c r="CB30" s="41">
        <f>SUM(BP30:CA30)</f>
        <v>0</v>
      </c>
      <c r="CC30" s="41">
        <f>'Pomoćna tablica'!BK99</f>
        <v>0</v>
      </c>
      <c r="CD30" s="41">
        <f>'Pomoćna tablica'!BL99</f>
        <v>0</v>
      </c>
      <c r="CE30" s="41">
        <f>'Pomoćna tablica'!BM99</f>
        <v>0</v>
      </c>
      <c r="CF30" s="41">
        <f>'Pomoćna tablica'!BN99</f>
        <v>0</v>
      </c>
      <c r="CG30" s="41">
        <f>'Pomoćna tablica'!BO99</f>
        <v>0</v>
      </c>
      <c r="CH30" s="41">
        <f>'Pomoćna tablica'!BP99</f>
        <v>0</v>
      </c>
      <c r="CI30" s="41">
        <f>'Pomoćna tablica'!BQ99</f>
        <v>0</v>
      </c>
      <c r="CJ30" s="41">
        <f>'Pomoćna tablica'!BR99</f>
        <v>0</v>
      </c>
      <c r="CK30" s="41">
        <f>'Pomoćna tablica'!BS99</f>
        <v>0</v>
      </c>
      <c r="CL30" s="41">
        <f>'Pomoćna tablica'!BT99</f>
        <v>0</v>
      </c>
      <c r="CM30" s="41">
        <f>'Pomoćna tablica'!BU99</f>
        <v>0</v>
      </c>
      <c r="CN30" s="41">
        <f>'Pomoćna tablica'!BV99</f>
        <v>0</v>
      </c>
      <c r="CO30" s="41">
        <f>SUM(CC30:CN30)</f>
        <v>0</v>
      </c>
      <c r="CP30" s="41">
        <f>'Pomoćna tablica'!BW99</f>
        <v>0</v>
      </c>
      <c r="CQ30" s="41">
        <f>'Pomoćna tablica'!BX99</f>
        <v>0</v>
      </c>
      <c r="CR30" s="41">
        <f>'Pomoćna tablica'!BY99</f>
        <v>0</v>
      </c>
      <c r="CS30" s="41">
        <f>'Pomoćna tablica'!BZ99</f>
        <v>0</v>
      </c>
      <c r="CT30" s="41">
        <f>'Pomoćna tablica'!CA99</f>
        <v>0</v>
      </c>
      <c r="CU30" s="41">
        <f>'Pomoćna tablica'!CB99</f>
        <v>0</v>
      </c>
      <c r="CV30" s="41">
        <f>'Pomoćna tablica'!CC99</f>
        <v>0</v>
      </c>
      <c r="CW30" s="41">
        <f>'Pomoćna tablica'!CD99</f>
        <v>0</v>
      </c>
      <c r="CX30" s="41">
        <f>'Pomoćna tablica'!CE99</f>
        <v>0</v>
      </c>
      <c r="CY30" s="41">
        <f>'Pomoćna tablica'!CF99</f>
        <v>0</v>
      </c>
      <c r="CZ30" s="41">
        <f>'Pomoćna tablica'!CG99</f>
        <v>0</v>
      </c>
      <c r="DA30" s="41">
        <f>'Pomoćna tablica'!CH99</f>
        <v>0</v>
      </c>
      <c r="DB30" s="41">
        <f>SUM(CP30:DA30)</f>
        <v>0</v>
      </c>
      <c r="DC30" s="41">
        <f>'Pomoćna tablica'!CI99</f>
        <v>0</v>
      </c>
      <c r="DD30" s="41">
        <f>'Pomoćna tablica'!CJ99</f>
        <v>0</v>
      </c>
      <c r="DE30" s="41">
        <f>'Pomoćna tablica'!CK99</f>
        <v>0</v>
      </c>
      <c r="DF30" s="41">
        <f>'Pomoćna tablica'!CL99</f>
        <v>0</v>
      </c>
      <c r="DG30" s="41">
        <f>'Pomoćna tablica'!CM99</f>
        <v>0</v>
      </c>
      <c r="DH30" s="41">
        <f>'Pomoćna tablica'!CN99</f>
        <v>0</v>
      </c>
      <c r="DI30" s="41">
        <f>'Pomoćna tablica'!CO99</f>
        <v>0</v>
      </c>
      <c r="DJ30" s="41">
        <f>'Pomoćna tablica'!CP99</f>
        <v>0</v>
      </c>
      <c r="DK30" s="41">
        <f>'Pomoćna tablica'!CQ99</f>
        <v>0</v>
      </c>
      <c r="DL30" s="41">
        <f>'Pomoćna tablica'!CR99</f>
        <v>0</v>
      </c>
      <c r="DM30" s="41">
        <f>'Pomoćna tablica'!CS99</f>
        <v>0</v>
      </c>
      <c r="DN30" s="41">
        <f>'Pomoćna tablica'!CT99</f>
        <v>0</v>
      </c>
      <c r="DO30" s="41">
        <f>SUM(DC30:DN30)</f>
        <v>0</v>
      </c>
      <c r="DP30" s="41">
        <f>'Pomoćna tablica'!CU99</f>
        <v>0</v>
      </c>
      <c r="DQ30" s="41">
        <f>'Pomoćna tablica'!CV99</f>
        <v>0</v>
      </c>
      <c r="DR30" s="41">
        <f>'Pomoćna tablica'!CW99</f>
        <v>0</v>
      </c>
      <c r="DS30" s="41">
        <f>'Pomoćna tablica'!CX99</f>
        <v>0</v>
      </c>
      <c r="DT30" s="41">
        <f>'Pomoćna tablica'!CY99</f>
        <v>0</v>
      </c>
      <c r="DU30" s="41">
        <f>'Pomoćna tablica'!CZ99</f>
        <v>0</v>
      </c>
      <c r="DV30" s="41">
        <f>'Pomoćna tablica'!DA99</f>
        <v>0</v>
      </c>
      <c r="DW30" s="41">
        <f>'Pomoćna tablica'!DB99</f>
        <v>0</v>
      </c>
      <c r="DX30" s="41">
        <f>'Pomoćna tablica'!DC99</f>
        <v>0</v>
      </c>
      <c r="DY30" s="41">
        <f>'Pomoćna tablica'!DD99</f>
        <v>0</v>
      </c>
      <c r="DZ30" s="41">
        <f>'Pomoćna tablica'!DE99</f>
        <v>0</v>
      </c>
      <c r="EA30" s="41">
        <f>'Pomoćna tablica'!DF99</f>
        <v>0</v>
      </c>
      <c r="EB30" s="41">
        <f>SUM(DP30:EA30)</f>
        <v>0</v>
      </c>
      <c r="EC30" s="42"/>
      <c r="ED30" s="43">
        <f>AB30+AO30+BB30+BO30+CB30+CO30+DB30+DO30+EB30</f>
        <v>0</v>
      </c>
    </row>
    <row r="31" spans="1:134" ht="3.75" customHeight="1" x14ac:dyDescent="0.25">
      <c r="A31" s="44"/>
      <c r="B31" s="44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4"/>
      <c r="AL31" s="44"/>
      <c r="AM31" s="44"/>
      <c r="AN31" s="44"/>
      <c r="AO31" s="44"/>
      <c r="AP31" s="44"/>
      <c r="AQ31" s="44"/>
      <c r="AR31" s="44"/>
      <c r="AS31" s="44"/>
      <c r="AT31" s="44"/>
      <c r="AU31" s="44"/>
      <c r="AV31" s="44"/>
      <c r="AW31" s="44"/>
      <c r="AX31" s="44"/>
      <c r="AY31" s="44"/>
      <c r="AZ31" s="44"/>
      <c r="BA31" s="44"/>
      <c r="BB31" s="44"/>
      <c r="BC31" s="44"/>
      <c r="BD31" s="44"/>
      <c r="BE31" s="44"/>
      <c r="BF31" s="44"/>
      <c r="BG31" s="44"/>
      <c r="BH31" s="44"/>
      <c r="BI31" s="44"/>
      <c r="BJ31" s="44"/>
      <c r="BK31" s="44"/>
      <c r="BL31" s="44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4"/>
      <c r="CA31" s="44"/>
      <c r="CB31" s="44"/>
      <c r="CC31" s="44"/>
      <c r="CD31" s="44"/>
      <c r="CE31" s="44"/>
      <c r="CF31" s="44"/>
      <c r="CG31" s="44"/>
      <c r="CH31" s="44"/>
      <c r="CI31" s="44"/>
      <c r="CJ31" s="44"/>
      <c r="CK31" s="44"/>
      <c r="CL31" s="44"/>
      <c r="CM31" s="44"/>
      <c r="CN31" s="44"/>
      <c r="CO31" s="44"/>
      <c r="CP31" s="44"/>
      <c r="CQ31" s="44"/>
      <c r="CR31" s="44"/>
      <c r="CS31" s="44"/>
      <c r="CT31" s="44"/>
      <c r="CU31" s="44"/>
      <c r="CV31" s="44"/>
      <c r="CW31" s="44"/>
      <c r="CX31" s="44"/>
      <c r="CY31" s="44"/>
      <c r="CZ31" s="44"/>
      <c r="DA31" s="44"/>
      <c r="DB31" s="44"/>
      <c r="DC31" s="44"/>
      <c r="DD31" s="44"/>
      <c r="DE31" s="44"/>
      <c r="DF31" s="44"/>
      <c r="DG31" s="44"/>
      <c r="DH31" s="44"/>
      <c r="DI31" s="44"/>
      <c r="DJ31" s="44"/>
      <c r="DK31" s="44"/>
      <c r="DL31" s="44"/>
      <c r="DM31" s="44"/>
      <c r="DN31" s="44"/>
      <c r="DO31" s="44"/>
      <c r="DP31" s="44"/>
      <c r="DQ31" s="44"/>
      <c r="DR31" s="44"/>
      <c r="DS31" s="44"/>
      <c r="DT31" s="44"/>
      <c r="DU31" s="44"/>
      <c r="DV31" s="44"/>
      <c r="DW31" s="44"/>
      <c r="DX31" s="44"/>
      <c r="DY31" s="44"/>
      <c r="DZ31" s="44"/>
      <c r="EA31" s="44"/>
      <c r="EB31" s="44"/>
      <c r="EC31" s="44"/>
      <c r="ED31" s="44"/>
    </row>
    <row r="32" spans="1:134" x14ac:dyDescent="0.25">
      <c r="A32" s="50"/>
      <c r="D32" s="50"/>
      <c r="E32" s="50"/>
      <c r="F32" s="50"/>
      <c r="G32" s="50"/>
      <c r="H32" s="50"/>
      <c r="I32" s="51"/>
      <c r="J32" s="51"/>
      <c r="K32" s="51"/>
      <c r="L32" s="52"/>
      <c r="M32" s="52"/>
      <c r="N32" s="52"/>
      <c r="P32" s="51"/>
      <c r="Q32" s="51"/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51"/>
      <c r="BN32" s="51"/>
      <c r="BO32" s="51"/>
      <c r="BP32" s="51"/>
      <c r="BQ32" s="51"/>
      <c r="BR32" s="51"/>
      <c r="BS32" s="51"/>
      <c r="BT32" s="51"/>
      <c r="BU32" s="51"/>
      <c r="BV32" s="51"/>
      <c r="BW32" s="51"/>
      <c r="BX32" s="51"/>
      <c r="BY32" s="51"/>
      <c r="BZ32" s="51"/>
      <c r="CA32" s="51"/>
      <c r="CB32" s="51"/>
      <c r="CC32" s="51"/>
      <c r="CD32" s="51"/>
      <c r="CE32" s="51"/>
      <c r="CF32" s="51"/>
      <c r="CG32" s="51"/>
      <c r="CH32" s="51"/>
      <c r="CI32" s="51"/>
      <c r="CJ32" s="51"/>
      <c r="CK32" s="51"/>
      <c r="CL32" s="51"/>
      <c r="CM32" s="51"/>
      <c r="CN32" s="51"/>
      <c r="CO32" s="51"/>
      <c r="CP32" s="51"/>
      <c r="CQ32" s="51"/>
      <c r="CR32" s="51"/>
      <c r="CS32" s="51"/>
      <c r="CT32" s="51"/>
      <c r="CU32" s="51"/>
      <c r="CV32" s="51"/>
      <c r="CW32" s="51"/>
      <c r="CX32" s="51"/>
      <c r="CY32" s="51"/>
      <c r="CZ32" s="51"/>
      <c r="DA32" s="51"/>
      <c r="DB32" s="51"/>
      <c r="DC32" s="51"/>
      <c r="DD32" s="51"/>
      <c r="DE32" s="51"/>
      <c r="DF32" s="51"/>
      <c r="DG32" s="51"/>
      <c r="DH32" s="51"/>
      <c r="DI32" s="51"/>
      <c r="DJ32" s="51"/>
      <c r="DK32" s="51"/>
      <c r="DL32" s="51"/>
      <c r="DM32" s="51"/>
      <c r="DN32" s="51"/>
      <c r="DO32" s="51"/>
      <c r="DP32" s="51"/>
      <c r="DQ32" s="51"/>
      <c r="DR32" s="51"/>
      <c r="DS32" s="51"/>
      <c r="DT32" s="51"/>
      <c r="DU32" s="51"/>
      <c r="DV32" s="51"/>
      <c r="DW32" s="51"/>
      <c r="DX32" s="51"/>
      <c r="DY32" s="51"/>
      <c r="DZ32" s="51"/>
      <c r="EA32" s="51"/>
      <c r="EB32" s="51"/>
      <c r="EC32" s="53"/>
    </row>
    <row r="33" spans="1:134" x14ac:dyDescent="0.25">
      <c r="A33" s="54"/>
      <c r="B33" s="128" t="s">
        <v>158</v>
      </c>
      <c r="C33" s="123" t="s">
        <v>110</v>
      </c>
      <c r="D33" s="123" t="s">
        <v>110</v>
      </c>
      <c r="E33" s="123" t="s">
        <v>110</v>
      </c>
      <c r="F33" s="124">
        <f>SUM(F17,F20,F23,F26,F29,)</f>
        <v>0</v>
      </c>
      <c r="G33" s="124">
        <f>SUM(G17,G20,G23,G26,G29,)</f>
        <v>0</v>
      </c>
      <c r="H33" s="124">
        <f>SUM(H17,H20,H23,H26,H29,)</f>
        <v>0</v>
      </c>
      <c r="I33" s="124">
        <f>SUM(I17,I20,I23,I26,I29,)</f>
        <v>0</v>
      </c>
      <c r="J33" s="124">
        <f>SUM(J17,J20,J23,J26,J29,)</f>
        <v>0</v>
      </c>
      <c r="K33" s="126" t="s">
        <v>110</v>
      </c>
      <c r="L33" s="121">
        <f>SUM(L17,L20,L23,L26,L29,)</f>
        <v>0</v>
      </c>
      <c r="M33" s="121">
        <f>SUM(M17,M20,M23,M26,M29,)</f>
        <v>0</v>
      </c>
      <c r="N33" s="123" t="s">
        <v>110</v>
      </c>
      <c r="O33" s="55" t="s">
        <v>159</v>
      </c>
      <c r="P33" s="26">
        <f>SUM(P17,P20,P23,P26,P29,)</f>
        <v>0</v>
      </c>
      <c r="Q33" s="26">
        <f t="shared" ref="Q33:AA33" si="0">SUM(Q17,Q20,Q23,Q26,Q29,)</f>
        <v>0</v>
      </c>
      <c r="R33" s="26">
        <f t="shared" si="0"/>
        <v>0</v>
      </c>
      <c r="S33" s="26">
        <f t="shared" si="0"/>
        <v>0</v>
      </c>
      <c r="T33" s="26">
        <f t="shared" si="0"/>
        <v>0</v>
      </c>
      <c r="U33" s="26">
        <f t="shared" si="0"/>
        <v>0</v>
      </c>
      <c r="V33" s="26">
        <f t="shared" si="0"/>
        <v>0</v>
      </c>
      <c r="W33" s="26">
        <f t="shared" si="0"/>
        <v>0</v>
      </c>
      <c r="X33" s="26">
        <f t="shared" si="0"/>
        <v>0</v>
      </c>
      <c r="Y33" s="26">
        <f t="shared" si="0"/>
        <v>0</v>
      </c>
      <c r="Z33" s="26">
        <f t="shared" si="0"/>
        <v>0</v>
      </c>
      <c r="AA33" s="26">
        <f t="shared" si="0"/>
        <v>0</v>
      </c>
      <c r="AB33" s="26">
        <f>SUM(P33:AA33)</f>
        <v>0</v>
      </c>
      <c r="AC33" s="26">
        <f>SUM(AC17,AC20,AC23,AC26,AC29,)</f>
        <v>0</v>
      </c>
      <c r="AD33" s="26">
        <f t="shared" ref="AD33:AN33" si="1">SUM(AD17,AD20,AD23,AD26,AD29,)</f>
        <v>0</v>
      </c>
      <c r="AE33" s="26">
        <f t="shared" si="1"/>
        <v>0</v>
      </c>
      <c r="AF33" s="26">
        <f t="shared" si="1"/>
        <v>0</v>
      </c>
      <c r="AG33" s="26">
        <f t="shared" si="1"/>
        <v>0</v>
      </c>
      <c r="AH33" s="26">
        <f t="shared" si="1"/>
        <v>0</v>
      </c>
      <c r="AI33" s="26">
        <f t="shared" si="1"/>
        <v>0</v>
      </c>
      <c r="AJ33" s="26">
        <f t="shared" si="1"/>
        <v>0</v>
      </c>
      <c r="AK33" s="26">
        <f t="shared" si="1"/>
        <v>0</v>
      </c>
      <c r="AL33" s="26">
        <f t="shared" si="1"/>
        <v>0</v>
      </c>
      <c r="AM33" s="26">
        <f t="shared" si="1"/>
        <v>0</v>
      </c>
      <c r="AN33" s="26">
        <f t="shared" si="1"/>
        <v>0</v>
      </c>
      <c r="AO33" s="26">
        <f t="shared" ref="AO33:AO34" si="2">SUM(AC33:AN33)</f>
        <v>0</v>
      </c>
      <c r="AP33" s="26">
        <f>SUM(AP17,AP20,AP23,AP26,AP29,)</f>
        <v>0</v>
      </c>
      <c r="AQ33" s="26">
        <f t="shared" ref="AQ33:BA33" si="3">SUM(AQ17,AQ20,AQ23,AQ26,AQ29,)</f>
        <v>0</v>
      </c>
      <c r="AR33" s="26">
        <f t="shared" si="3"/>
        <v>0</v>
      </c>
      <c r="AS33" s="26">
        <f t="shared" si="3"/>
        <v>0</v>
      </c>
      <c r="AT33" s="26">
        <f t="shared" si="3"/>
        <v>0</v>
      </c>
      <c r="AU33" s="26">
        <f t="shared" si="3"/>
        <v>0</v>
      </c>
      <c r="AV33" s="26">
        <f t="shared" si="3"/>
        <v>0</v>
      </c>
      <c r="AW33" s="26">
        <f t="shared" si="3"/>
        <v>0</v>
      </c>
      <c r="AX33" s="26">
        <f t="shared" si="3"/>
        <v>0</v>
      </c>
      <c r="AY33" s="26">
        <f t="shared" si="3"/>
        <v>0</v>
      </c>
      <c r="AZ33" s="26">
        <f t="shared" si="3"/>
        <v>0</v>
      </c>
      <c r="BA33" s="26">
        <f t="shared" si="3"/>
        <v>0</v>
      </c>
      <c r="BB33" s="26">
        <f t="shared" ref="BB33:BB34" si="4">SUM(AP33:BA33)</f>
        <v>0</v>
      </c>
      <c r="BC33" s="26">
        <f>SUM(BC17,BC20,BC23,BC26,BC29,)</f>
        <v>0</v>
      </c>
      <c r="BD33" s="26">
        <f t="shared" ref="BD33:BN33" si="5">SUM(BD17,BD20,BD23,BD26,BD29,)</f>
        <v>0</v>
      </c>
      <c r="BE33" s="26">
        <f t="shared" si="5"/>
        <v>0</v>
      </c>
      <c r="BF33" s="26">
        <f t="shared" si="5"/>
        <v>0</v>
      </c>
      <c r="BG33" s="26">
        <f t="shared" si="5"/>
        <v>0</v>
      </c>
      <c r="BH33" s="26">
        <f t="shared" si="5"/>
        <v>0</v>
      </c>
      <c r="BI33" s="26">
        <f t="shared" si="5"/>
        <v>0</v>
      </c>
      <c r="BJ33" s="26">
        <f t="shared" si="5"/>
        <v>0</v>
      </c>
      <c r="BK33" s="26">
        <f t="shared" si="5"/>
        <v>0</v>
      </c>
      <c r="BL33" s="26">
        <f t="shared" si="5"/>
        <v>0</v>
      </c>
      <c r="BM33" s="26">
        <f t="shared" si="5"/>
        <v>0</v>
      </c>
      <c r="BN33" s="26">
        <f t="shared" si="5"/>
        <v>0</v>
      </c>
      <c r="BO33" s="26">
        <f t="shared" ref="BO33:BO34" si="6">SUM(BC33:BN33)</f>
        <v>0</v>
      </c>
      <c r="BP33" s="26">
        <f>SUM(BP17,BP20,BP23,BP26,BP29,)</f>
        <v>0</v>
      </c>
      <c r="BQ33" s="26">
        <f t="shared" ref="BQ33:CA33" si="7">SUM(BQ17,BQ20,BQ23,BQ26,BQ29,)</f>
        <v>0</v>
      </c>
      <c r="BR33" s="26">
        <f t="shared" si="7"/>
        <v>0</v>
      </c>
      <c r="BS33" s="26">
        <f t="shared" si="7"/>
        <v>0</v>
      </c>
      <c r="BT33" s="26">
        <f t="shared" si="7"/>
        <v>0</v>
      </c>
      <c r="BU33" s="26">
        <f t="shared" si="7"/>
        <v>0</v>
      </c>
      <c r="BV33" s="26">
        <f t="shared" si="7"/>
        <v>0</v>
      </c>
      <c r="BW33" s="26">
        <f t="shared" si="7"/>
        <v>0</v>
      </c>
      <c r="BX33" s="26">
        <f t="shared" si="7"/>
        <v>0</v>
      </c>
      <c r="BY33" s="26">
        <f t="shared" si="7"/>
        <v>0</v>
      </c>
      <c r="BZ33" s="26">
        <f t="shared" si="7"/>
        <v>0</v>
      </c>
      <c r="CA33" s="26">
        <f t="shared" si="7"/>
        <v>0</v>
      </c>
      <c r="CB33" s="26">
        <f t="shared" ref="CB33:CB34" si="8">SUM(BP33:CA33)</f>
        <v>0</v>
      </c>
      <c r="CC33" s="26">
        <f>SUM(CC17,CC20,CC23,CC26,CC29,)</f>
        <v>0</v>
      </c>
      <c r="CD33" s="26">
        <f t="shared" ref="CD33:CN33" si="9">SUM(CD17,CD20,CD23,CD26,CD29,)</f>
        <v>0</v>
      </c>
      <c r="CE33" s="26">
        <f t="shared" si="9"/>
        <v>0</v>
      </c>
      <c r="CF33" s="26">
        <f t="shared" si="9"/>
        <v>0</v>
      </c>
      <c r="CG33" s="26">
        <f t="shared" si="9"/>
        <v>0</v>
      </c>
      <c r="CH33" s="26">
        <f t="shared" si="9"/>
        <v>0</v>
      </c>
      <c r="CI33" s="26">
        <f t="shared" si="9"/>
        <v>0</v>
      </c>
      <c r="CJ33" s="26">
        <f t="shared" si="9"/>
        <v>0</v>
      </c>
      <c r="CK33" s="26">
        <f t="shared" si="9"/>
        <v>0</v>
      </c>
      <c r="CL33" s="26">
        <f t="shared" si="9"/>
        <v>0</v>
      </c>
      <c r="CM33" s="26">
        <f t="shared" si="9"/>
        <v>0</v>
      </c>
      <c r="CN33" s="26">
        <f t="shared" si="9"/>
        <v>0</v>
      </c>
      <c r="CO33" s="26">
        <f t="shared" ref="CO33:CO34" si="10">SUM(CC33:CN33)</f>
        <v>0</v>
      </c>
      <c r="CP33" s="26">
        <f>SUM(CP17,CP20,CP23,CP26,CP29,)</f>
        <v>0</v>
      </c>
      <c r="CQ33" s="26">
        <f t="shared" ref="CQ33:DA33" si="11">SUM(CQ17,CQ20,CQ23,CQ26,CQ29,)</f>
        <v>0</v>
      </c>
      <c r="CR33" s="26">
        <f t="shared" si="11"/>
        <v>0</v>
      </c>
      <c r="CS33" s="26">
        <f t="shared" si="11"/>
        <v>0</v>
      </c>
      <c r="CT33" s="26">
        <f t="shared" si="11"/>
        <v>0</v>
      </c>
      <c r="CU33" s="26">
        <f t="shared" si="11"/>
        <v>0</v>
      </c>
      <c r="CV33" s="26">
        <f t="shared" si="11"/>
        <v>0</v>
      </c>
      <c r="CW33" s="26">
        <f t="shared" si="11"/>
        <v>0</v>
      </c>
      <c r="CX33" s="26">
        <f t="shared" si="11"/>
        <v>0</v>
      </c>
      <c r="CY33" s="26">
        <f t="shared" si="11"/>
        <v>0</v>
      </c>
      <c r="CZ33" s="26">
        <f t="shared" si="11"/>
        <v>0</v>
      </c>
      <c r="DA33" s="26">
        <f t="shared" si="11"/>
        <v>0</v>
      </c>
      <c r="DB33" s="26">
        <f t="shared" ref="DB33:DB34" si="12">SUM(CP33:DA33)</f>
        <v>0</v>
      </c>
      <c r="DC33" s="26">
        <f>SUM(DC17,DC20,DC23,DC26,DC29,)</f>
        <v>0</v>
      </c>
      <c r="DD33" s="26">
        <f t="shared" ref="DD33:DN33" si="13">SUM(DD17,DD20,DD23,DD26,DD29,)</f>
        <v>0</v>
      </c>
      <c r="DE33" s="26">
        <f t="shared" si="13"/>
        <v>0</v>
      </c>
      <c r="DF33" s="26">
        <f t="shared" si="13"/>
        <v>0</v>
      </c>
      <c r="DG33" s="26">
        <f t="shared" si="13"/>
        <v>0</v>
      </c>
      <c r="DH33" s="26">
        <f t="shared" si="13"/>
        <v>0</v>
      </c>
      <c r="DI33" s="26">
        <f t="shared" si="13"/>
        <v>0</v>
      </c>
      <c r="DJ33" s="26">
        <f t="shared" si="13"/>
        <v>0</v>
      </c>
      <c r="DK33" s="26">
        <f t="shared" si="13"/>
        <v>0</v>
      </c>
      <c r="DL33" s="26">
        <f t="shared" si="13"/>
        <v>0</v>
      </c>
      <c r="DM33" s="26">
        <f t="shared" si="13"/>
        <v>0</v>
      </c>
      <c r="DN33" s="26">
        <f t="shared" si="13"/>
        <v>0</v>
      </c>
      <c r="DO33" s="26">
        <f t="shared" ref="DO33:DO34" si="14">SUM(DC33:DN33)</f>
        <v>0</v>
      </c>
      <c r="DP33" s="26">
        <f>SUM(DP17,DP20,DP23,DP26,DP29,)</f>
        <v>0</v>
      </c>
      <c r="DQ33" s="26">
        <f t="shared" ref="DQ33:EA33" si="15">SUM(DQ17,DQ20,DQ23,DQ26,DQ29,)</f>
        <v>0</v>
      </c>
      <c r="DR33" s="26">
        <f t="shared" si="15"/>
        <v>0</v>
      </c>
      <c r="DS33" s="26">
        <f t="shared" si="15"/>
        <v>0</v>
      </c>
      <c r="DT33" s="26">
        <f t="shared" si="15"/>
        <v>0</v>
      </c>
      <c r="DU33" s="26">
        <f t="shared" si="15"/>
        <v>0</v>
      </c>
      <c r="DV33" s="26">
        <f t="shared" si="15"/>
        <v>0</v>
      </c>
      <c r="DW33" s="26">
        <f t="shared" si="15"/>
        <v>0</v>
      </c>
      <c r="DX33" s="26">
        <f t="shared" si="15"/>
        <v>0</v>
      </c>
      <c r="DY33" s="26">
        <f t="shared" si="15"/>
        <v>0</v>
      </c>
      <c r="DZ33" s="26">
        <f t="shared" si="15"/>
        <v>0</v>
      </c>
      <c r="EA33" s="26">
        <f t="shared" si="15"/>
        <v>0</v>
      </c>
      <c r="EB33" s="26">
        <f t="shared" ref="EB33:EB34" si="16">SUM(DP33:EA33)</f>
        <v>0</v>
      </c>
      <c r="EC33" s="26">
        <f>SUM(EC17,EC20,EC23,EC26,EC29)</f>
        <v>0</v>
      </c>
      <c r="ED33" s="56">
        <f>SUM(AB33,AO33,BB33,BO33,CB33,CO33,DB33,DO33,EB33)</f>
        <v>0</v>
      </c>
    </row>
    <row r="34" spans="1:134" x14ac:dyDescent="0.25">
      <c r="B34" s="129"/>
      <c r="C34" s="122"/>
      <c r="D34" s="122"/>
      <c r="E34" s="122"/>
      <c r="F34" s="125"/>
      <c r="G34" s="125"/>
      <c r="H34" s="125"/>
      <c r="I34" s="125"/>
      <c r="J34" s="125"/>
      <c r="K34" s="127"/>
      <c r="L34" s="122"/>
      <c r="M34" s="122"/>
      <c r="N34" s="122"/>
      <c r="O34" s="57" t="s">
        <v>160</v>
      </c>
      <c r="P34" s="33">
        <f>SUM(P18,P21,P24,P27,P30)</f>
        <v>0</v>
      </c>
      <c r="Q34" s="33">
        <f t="shared" ref="Q34:AA34" si="17">SUM(Q18,Q21,Q24,Q27,Q30)</f>
        <v>0</v>
      </c>
      <c r="R34" s="33">
        <f t="shared" si="17"/>
        <v>0</v>
      </c>
      <c r="S34" s="33">
        <f t="shared" si="17"/>
        <v>0</v>
      </c>
      <c r="T34" s="33">
        <f t="shared" si="17"/>
        <v>0</v>
      </c>
      <c r="U34" s="33">
        <f t="shared" si="17"/>
        <v>0</v>
      </c>
      <c r="V34" s="33">
        <f t="shared" si="17"/>
        <v>0</v>
      </c>
      <c r="W34" s="33">
        <f t="shared" si="17"/>
        <v>0</v>
      </c>
      <c r="X34" s="33">
        <f t="shared" si="17"/>
        <v>0</v>
      </c>
      <c r="Y34" s="33">
        <f t="shared" si="17"/>
        <v>0</v>
      </c>
      <c r="Z34" s="33">
        <f t="shared" si="17"/>
        <v>0</v>
      </c>
      <c r="AA34" s="33">
        <f t="shared" si="17"/>
        <v>0</v>
      </c>
      <c r="AB34" s="33">
        <f>SUM(P34:AA34)</f>
        <v>0</v>
      </c>
      <c r="AC34" s="33">
        <f>SUM(AC18,AC21,AC24,AC27,AC30)</f>
        <v>0</v>
      </c>
      <c r="AD34" s="33">
        <f t="shared" ref="AD34:AN34" si="18">SUM(AD18,AD21,AD24,AD27,AD30)</f>
        <v>0</v>
      </c>
      <c r="AE34" s="33">
        <f t="shared" si="18"/>
        <v>0</v>
      </c>
      <c r="AF34" s="33">
        <f t="shared" si="18"/>
        <v>0</v>
      </c>
      <c r="AG34" s="33">
        <f t="shared" si="18"/>
        <v>0</v>
      </c>
      <c r="AH34" s="33">
        <f t="shared" si="18"/>
        <v>0</v>
      </c>
      <c r="AI34" s="33">
        <f t="shared" si="18"/>
        <v>0</v>
      </c>
      <c r="AJ34" s="33">
        <f t="shared" si="18"/>
        <v>0</v>
      </c>
      <c r="AK34" s="33">
        <f t="shared" si="18"/>
        <v>0</v>
      </c>
      <c r="AL34" s="33">
        <f t="shared" si="18"/>
        <v>0</v>
      </c>
      <c r="AM34" s="33">
        <f t="shared" si="18"/>
        <v>0</v>
      </c>
      <c r="AN34" s="33">
        <f t="shared" si="18"/>
        <v>0</v>
      </c>
      <c r="AO34" s="33">
        <f t="shared" si="2"/>
        <v>0</v>
      </c>
      <c r="AP34" s="33">
        <f>SUM(AP18,AP21,AP24,AP27,AP30)</f>
        <v>0</v>
      </c>
      <c r="AQ34" s="33">
        <f t="shared" ref="AQ34:BA34" si="19">SUM(AQ18,AQ21,AQ24,AQ27,AQ30)</f>
        <v>0</v>
      </c>
      <c r="AR34" s="33">
        <f t="shared" si="19"/>
        <v>0</v>
      </c>
      <c r="AS34" s="33">
        <f t="shared" si="19"/>
        <v>0</v>
      </c>
      <c r="AT34" s="33">
        <f t="shared" si="19"/>
        <v>0</v>
      </c>
      <c r="AU34" s="33">
        <f t="shared" si="19"/>
        <v>0</v>
      </c>
      <c r="AV34" s="33">
        <f t="shared" si="19"/>
        <v>0</v>
      </c>
      <c r="AW34" s="33">
        <f t="shared" si="19"/>
        <v>0</v>
      </c>
      <c r="AX34" s="33">
        <f t="shared" si="19"/>
        <v>0</v>
      </c>
      <c r="AY34" s="33">
        <f t="shared" si="19"/>
        <v>0</v>
      </c>
      <c r="AZ34" s="33">
        <f t="shared" si="19"/>
        <v>0</v>
      </c>
      <c r="BA34" s="33">
        <f t="shared" si="19"/>
        <v>0</v>
      </c>
      <c r="BB34" s="33">
        <f t="shared" si="4"/>
        <v>0</v>
      </c>
      <c r="BC34" s="33">
        <f>SUM(BC18,BC21,BC24,BC27,BC30)</f>
        <v>0</v>
      </c>
      <c r="BD34" s="33">
        <f t="shared" ref="BD34:BN34" si="20">SUM(BD18,BD21,BD24,BD27,BD30)</f>
        <v>0</v>
      </c>
      <c r="BE34" s="33">
        <f t="shared" si="20"/>
        <v>0</v>
      </c>
      <c r="BF34" s="33">
        <f t="shared" si="20"/>
        <v>0</v>
      </c>
      <c r="BG34" s="33">
        <f t="shared" si="20"/>
        <v>0</v>
      </c>
      <c r="BH34" s="33">
        <f t="shared" si="20"/>
        <v>0</v>
      </c>
      <c r="BI34" s="33">
        <f t="shared" si="20"/>
        <v>0</v>
      </c>
      <c r="BJ34" s="33">
        <f t="shared" si="20"/>
        <v>0</v>
      </c>
      <c r="BK34" s="33">
        <f t="shared" si="20"/>
        <v>0</v>
      </c>
      <c r="BL34" s="33">
        <f t="shared" si="20"/>
        <v>0</v>
      </c>
      <c r="BM34" s="33">
        <f t="shared" si="20"/>
        <v>0</v>
      </c>
      <c r="BN34" s="33">
        <f t="shared" si="20"/>
        <v>0</v>
      </c>
      <c r="BO34" s="33">
        <f t="shared" si="6"/>
        <v>0</v>
      </c>
      <c r="BP34" s="33">
        <f>SUM(BP18,BP21,BP24,BP27,BP30)</f>
        <v>0</v>
      </c>
      <c r="BQ34" s="33">
        <f t="shared" ref="BQ34:CA34" si="21">SUM(BQ18,BQ21,BQ24,BQ27,BQ30)</f>
        <v>0</v>
      </c>
      <c r="BR34" s="33">
        <f t="shared" si="21"/>
        <v>0</v>
      </c>
      <c r="BS34" s="33">
        <f t="shared" si="21"/>
        <v>0</v>
      </c>
      <c r="BT34" s="33">
        <f t="shared" si="21"/>
        <v>0</v>
      </c>
      <c r="BU34" s="33">
        <f t="shared" si="21"/>
        <v>0</v>
      </c>
      <c r="BV34" s="33">
        <f t="shared" si="21"/>
        <v>0</v>
      </c>
      <c r="BW34" s="33">
        <f t="shared" si="21"/>
        <v>0</v>
      </c>
      <c r="BX34" s="33">
        <f t="shared" si="21"/>
        <v>0</v>
      </c>
      <c r="BY34" s="33">
        <f t="shared" si="21"/>
        <v>0</v>
      </c>
      <c r="BZ34" s="33">
        <f t="shared" si="21"/>
        <v>0</v>
      </c>
      <c r="CA34" s="33">
        <f t="shared" si="21"/>
        <v>0</v>
      </c>
      <c r="CB34" s="33">
        <f t="shared" si="8"/>
        <v>0</v>
      </c>
      <c r="CC34" s="33">
        <f>SUM(CC18,CC21,CC24,CC27,CC30)</f>
        <v>0</v>
      </c>
      <c r="CD34" s="33">
        <f t="shared" ref="CD34:CN34" si="22">SUM(CD18,CD21,CD24,CD27,CD30)</f>
        <v>0</v>
      </c>
      <c r="CE34" s="33">
        <f t="shared" si="22"/>
        <v>0</v>
      </c>
      <c r="CF34" s="33">
        <f t="shared" si="22"/>
        <v>0</v>
      </c>
      <c r="CG34" s="33">
        <f t="shared" si="22"/>
        <v>0</v>
      </c>
      <c r="CH34" s="33">
        <f t="shared" si="22"/>
        <v>0</v>
      </c>
      <c r="CI34" s="33">
        <f t="shared" si="22"/>
        <v>0</v>
      </c>
      <c r="CJ34" s="33">
        <f t="shared" si="22"/>
        <v>0</v>
      </c>
      <c r="CK34" s="33">
        <f t="shared" si="22"/>
        <v>0</v>
      </c>
      <c r="CL34" s="33">
        <f t="shared" si="22"/>
        <v>0</v>
      </c>
      <c r="CM34" s="33">
        <f t="shared" si="22"/>
        <v>0</v>
      </c>
      <c r="CN34" s="33">
        <f t="shared" si="22"/>
        <v>0</v>
      </c>
      <c r="CO34" s="33">
        <f t="shared" si="10"/>
        <v>0</v>
      </c>
      <c r="CP34" s="33">
        <f>SUM(CP18,CP21,CP24,CP27,CP30)</f>
        <v>0</v>
      </c>
      <c r="CQ34" s="33">
        <f t="shared" ref="CQ34:DA34" si="23">SUM(CQ18,CQ21,CQ24,CQ27,CQ30)</f>
        <v>0</v>
      </c>
      <c r="CR34" s="33">
        <f t="shared" si="23"/>
        <v>0</v>
      </c>
      <c r="CS34" s="33">
        <f t="shared" si="23"/>
        <v>0</v>
      </c>
      <c r="CT34" s="33">
        <f t="shared" si="23"/>
        <v>0</v>
      </c>
      <c r="CU34" s="33">
        <f t="shared" si="23"/>
        <v>0</v>
      </c>
      <c r="CV34" s="33">
        <f t="shared" si="23"/>
        <v>0</v>
      </c>
      <c r="CW34" s="33">
        <f t="shared" si="23"/>
        <v>0</v>
      </c>
      <c r="CX34" s="33">
        <f t="shared" si="23"/>
        <v>0</v>
      </c>
      <c r="CY34" s="33">
        <f t="shared" si="23"/>
        <v>0</v>
      </c>
      <c r="CZ34" s="33">
        <f t="shared" si="23"/>
        <v>0</v>
      </c>
      <c r="DA34" s="33">
        <f t="shared" si="23"/>
        <v>0</v>
      </c>
      <c r="DB34" s="33">
        <f t="shared" si="12"/>
        <v>0</v>
      </c>
      <c r="DC34" s="33">
        <f>SUM(DC18,DC21,DC24,DC27,DC30)</f>
        <v>0</v>
      </c>
      <c r="DD34" s="33">
        <f t="shared" ref="DD34:DN34" si="24">SUM(DD18,DD21,DD24,DD27,DD30)</f>
        <v>0</v>
      </c>
      <c r="DE34" s="33">
        <f t="shared" si="24"/>
        <v>0</v>
      </c>
      <c r="DF34" s="33">
        <f t="shared" si="24"/>
        <v>0</v>
      </c>
      <c r="DG34" s="33">
        <f t="shared" si="24"/>
        <v>0</v>
      </c>
      <c r="DH34" s="33">
        <f t="shared" si="24"/>
        <v>0</v>
      </c>
      <c r="DI34" s="33">
        <f t="shared" si="24"/>
        <v>0</v>
      </c>
      <c r="DJ34" s="33">
        <f t="shared" si="24"/>
        <v>0</v>
      </c>
      <c r="DK34" s="33">
        <f t="shared" si="24"/>
        <v>0</v>
      </c>
      <c r="DL34" s="33">
        <f t="shared" si="24"/>
        <v>0</v>
      </c>
      <c r="DM34" s="33">
        <f t="shared" si="24"/>
        <v>0</v>
      </c>
      <c r="DN34" s="33">
        <f t="shared" si="24"/>
        <v>0</v>
      </c>
      <c r="DO34" s="33">
        <f t="shared" si="14"/>
        <v>0</v>
      </c>
      <c r="DP34" s="33">
        <f>SUM(DP18,DP21,DP24,DP27,DP30)</f>
        <v>0</v>
      </c>
      <c r="DQ34" s="33">
        <f t="shared" ref="DQ34:EA34" si="25">SUM(DQ18,DQ21,DQ24,DQ27,DQ30)</f>
        <v>0</v>
      </c>
      <c r="DR34" s="33">
        <f t="shared" si="25"/>
        <v>0</v>
      </c>
      <c r="DS34" s="33">
        <f t="shared" si="25"/>
        <v>0</v>
      </c>
      <c r="DT34" s="33">
        <f t="shared" si="25"/>
        <v>0</v>
      </c>
      <c r="DU34" s="33">
        <f t="shared" si="25"/>
        <v>0</v>
      </c>
      <c r="DV34" s="33">
        <f t="shared" si="25"/>
        <v>0</v>
      </c>
      <c r="DW34" s="33">
        <f t="shared" si="25"/>
        <v>0</v>
      </c>
      <c r="DX34" s="33">
        <f t="shared" si="25"/>
        <v>0</v>
      </c>
      <c r="DY34" s="33">
        <f t="shared" si="25"/>
        <v>0</v>
      </c>
      <c r="DZ34" s="33">
        <f t="shared" si="25"/>
        <v>0</v>
      </c>
      <c r="EA34" s="33">
        <f t="shared" si="25"/>
        <v>0</v>
      </c>
      <c r="EB34" s="33">
        <f t="shared" si="16"/>
        <v>0</v>
      </c>
      <c r="EC34" s="33">
        <f>SUM(EC18,EC21,EC24,EC27,EC30)</f>
        <v>0</v>
      </c>
      <c r="ED34" s="58">
        <f>SUM(AB34,AO34,BB34,BO34,CB34,CO34,DB34,DO34,EB34)</f>
        <v>0</v>
      </c>
    </row>
    <row r="35" spans="1:134" x14ac:dyDescent="0.25">
      <c r="U35" s="27"/>
    </row>
    <row r="36" spans="1:134" x14ac:dyDescent="0.25">
      <c r="A36" s="59" t="s">
        <v>128</v>
      </c>
      <c r="B36" s="60"/>
      <c r="C36" s="60"/>
      <c r="D36" s="60"/>
      <c r="E36" s="61"/>
      <c r="F36" s="61"/>
      <c r="G36" s="61"/>
      <c r="H36" s="61"/>
      <c r="I36" s="61"/>
      <c r="J36" s="61"/>
      <c r="N36" s="116" t="s">
        <v>135</v>
      </c>
      <c r="O36" s="117"/>
      <c r="P36" s="62">
        <f>-1*(P10-P33)</f>
        <v>-27051711.860154774</v>
      </c>
      <c r="Q36" s="62">
        <f t="shared" ref="Q36:AA36" si="26">P36+(Q10-Q33)*-1</f>
        <v>-54103423.720309548</v>
      </c>
      <c r="R36" s="62">
        <f t="shared" si="26"/>
        <v>-81155135.580464318</v>
      </c>
      <c r="S36" s="62">
        <f t="shared" si="26"/>
        <v>-108206847.4406191</v>
      </c>
      <c r="T36" s="62">
        <f t="shared" si="26"/>
        <v>-135258559.30077386</v>
      </c>
      <c r="U36" s="62">
        <f t="shared" si="26"/>
        <v>-162310271.16092864</v>
      </c>
      <c r="V36" s="62">
        <f t="shared" si="26"/>
        <v>-189361983.02108341</v>
      </c>
      <c r="W36" s="62">
        <f t="shared" si="26"/>
        <v>-216413694.88123819</v>
      </c>
      <c r="X36" s="62">
        <f t="shared" si="26"/>
        <v>-243465406.74139297</v>
      </c>
      <c r="Y36" s="62">
        <f t="shared" si="26"/>
        <v>-270517118.60154772</v>
      </c>
      <c r="Z36" s="62">
        <f t="shared" si="26"/>
        <v>-297568830.46170247</v>
      </c>
      <c r="AA36" s="62">
        <f t="shared" si="26"/>
        <v>-324620542.32185721</v>
      </c>
      <c r="AB36" s="62">
        <f>AA36</f>
        <v>-324620542.32185721</v>
      </c>
      <c r="AC36" s="62">
        <f>AB36+(AC10-AC33)*-1</f>
        <v>-495450633.56506693</v>
      </c>
      <c r="AD36" s="62">
        <f t="shared" ref="AD36:CP36" si="27">AC36+(AD10-AD33)*-1</f>
        <v>-666280724.80827665</v>
      </c>
      <c r="AE36" s="62">
        <f t="shared" si="27"/>
        <v>-837110816.05148637</v>
      </c>
      <c r="AF36" s="62">
        <f t="shared" si="27"/>
        <v>-1007940907.2946961</v>
      </c>
      <c r="AG36" s="62">
        <f t="shared" si="27"/>
        <v>-1178770998.5379057</v>
      </c>
      <c r="AH36" s="62">
        <f t="shared" si="27"/>
        <v>-1349601089.7811155</v>
      </c>
      <c r="AI36" s="62">
        <f t="shared" si="27"/>
        <v>-1520431181.0243254</v>
      </c>
      <c r="AJ36" s="62">
        <f t="shared" si="27"/>
        <v>-1691261272.2675352</v>
      </c>
      <c r="AK36" s="62">
        <f t="shared" si="27"/>
        <v>-1862091363.510745</v>
      </c>
      <c r="AL36" s="62">
        <f t="shared" si="27"/>
        <v>-2032921454.7539549</v>
      </c>
      <c r="AM36" s="62">
        <f t="shared" si="27"/>
        <v>-2203751545.9971647</v>
      </c>
      <c r="AN36" s="62">
        <f t="shared" si="27"/>
        <v>-2374581637.2403746</v>
      </c>
      <c r="AO36" s="62">
        <f>AN36</f>
        <v>-2374581637.2403746</v>
      </c>
      <c r="AP36" s="62">
        <f t="shared" si="27"/>
        <v>-2550287114.7995396</v>
      </c>
      <c r="AQ36" s="62">
        <f t="shared" si="27"/>
        <v>-2725992592.3587046</v>
      </c>
      <c r="AR36" s="62">
        <f t="shared" si="27"/>
        <v>-2901698069.9178696</v>
      </c>
      <c r="AS36" s="62">
        <f t="shared" si="27"/>
        <v>-3077403547.4770346</v>
      </c>
      <c r="AT36" s="62">
        <f t="shared" si="27"/>
        <v>-3253109025.0361996</v>
      </c>
      <c r="AU36" s="62">
        <f t="shared" si="27"/>
        <v>-3428814502.5953646</v>
      </c>
      <c r="AV36" s="62">
        <f t="shared" si="27"/>
        <v>-3604519980.1545296</v>
      </c>
      <c r="AW36" s="62">
        <f t="shared" si="27"/>
        <v>-3780225457.7136946</v>
      </c>
      <c r="AX36" s="62">
        <f t="shared" si="27"/>
        <v>-3955930935.2728596</v>
      </c>
      <c r="AY36" s="62">
        <f t="shared" si="27"/>
        <v>-4131636412.8320246</v>
      </c>
      <c r="AZ36" s="62">
        <f t="shared" si="27"/>
        <v>-4307341890.3911896</v>
      </c>
      <c r="BA36" s="62">
        <f t="shared" si="27"/>
        <v>-4483047367.9503546</v>
      </c>
      <c r="BB36" s="62">
        <f>BA36</f>
        <v>-4483047367.9503546</v>
      </c>
      <c r="BC36" s="62">
        <f t="shared" si="27"/>
        <v>-4666906071.1462631</v>
      </c>
      <c r="BD36" s="62">
        <f t="shared" si="27"/>
        <v>-4850764774.3421717</v>
      </c>
      <c r="BE36" s="62">
        <f t="shared" si="27"/>
        <v>-5034623477.5380802</v>
      </c>
      <c r="BF36" s="62">
        <f t="shared" si="27"/>
        <v>-5218482180.7339888</v>
      </c>
      <c r="BG36" s="62">
        <f t="shared" si="27"/>
        <v>-5402340883.9298973</v>
      </c>
      <c r="BH36" s="62">
        <f t="shared" si="27"/>
        <v>-5586199587.1258059</v>
      </c>
      <c r="BI36" s="62">
        <f t="shared" si="27"/>
        <v>-5770058290.3217144</v>
      </c>
      <c r="BJ36" s="62">
        <f t="shared" si="27"/>
        <v>-5953916993.5176229</v>
      </c>
      <c r="BK36" s="62">
        <f t="shared" si="27"/>
        <v>-6137775696.7135315</v>
      </c>
      <c r="BL36" s="62">
        <f t="shared" si="27"/>
        <v>-6321634399.90944</v>
      </c>
      <c r="BM36" s="62">
        <f t="shared" si="27"/>
        <v>-6505493103.1053486</v>
      </c>
      <c r="BN36" s="62">
        <f t="shared" si="27"/>
        <v>-6689351806.3012571</v>
      </c>
      <c r="BO36" s="62">
        <f>BN36</f>
        <v>-6689351806.3012571</v>
      </c>
      <c r="BP36" s="62">
        <f t="shared" si="27"/>
        <v>-6899071211.7573557</v>
      </c>
      <c r="BQ36" s="62">
        <f t="shared" si="27"/>
        <v>-7108790617.2134542</v>
      </c>
      <c r="BR36" s="62">
        <f t="shared" si="27"/>
        <v>-7318510022.6695528</v>
      </c>
      <c r="BS36" s="62">
        <f t="shared" si="27"/>
        <v>-7528229428.1256514</v>
      </c>
      <c r="BT36" s="62">
        <f t="shared" si="27"/>
        <v>-7737948833.5817499</v>
      </c>
      <c r="BU36" s="62">
        <f t="shared" si="27"/>
        <v>-7947668239.0378485</v>
      </c>
      <c r="BV36" s="62">
        <f t="shared" si="27"/>
        <v>-8157387644.493947</v>
      </c>
      <c r="BW36" s="62">
        <f t="shared" si="27"/>
        <v>-8367107049.9500456</v>
      </c>
      <c r="BX36" s="62">
        <f t="shared" si="27"/>
        <v>-8576826455.4061441</v>
      </c>
      <c r="BY36" s="62">
        <f t="shared" si="27"/>
        <v>-8786545860.8622417</v>
      </c>
      <c r="BZ36" s="62">
        <f t="shared" si="27"/>
        <v>-8996265266.3183403</v>
      </c>
      <c r="CA36" s="62">
        <f t="shared" si="27"/>
        <v>-9205984671.7744389</v>
      </c>
      <c r="CB36" s="62">
        <f>CA36</f>
        <v>-9205984671.7744389</v>
      </c>
      <c r="CC36" s="62">
        <f t="shared" si="27"/>
        <v>-9463238151.4720592</v>
      </c>
      <c r="CD36" s="62">
        <f t="shared" si="27"/>
        <v>-9720491631.1696796</v>
      </c>
      <c r="CE36" s="62">
        <f t="shared" si="27"/>
        <v>-9977745110.8673</v>
      </c>
      <c r="CF36" s="62">
        <f t="shared" si="27"/>
        <v>-10234998590.56492</v>
      </c>
      <c r="CG36" s="62">
        <f t="shared" si="27"/>
        <v>-10492252070.262541</v>
      </c>
      <c r="CH36" s="62">
        <f t="shared" si="27"/>
        <v>-10749505549.960161</v>
      </c>
      <c r="CI36" s="62">
        <f t="shared" si="27"/>
        <v>-11006759029.657782</v>
      </c>
      <c r="CJ36" s="62">
        <f t="shared" si="27"/>
        <v>-11264012509.355402</v>
      </c>
      <c r="CK36" s="62">
        <f t="shared" si="27"/>
        <v>-11521265989.053022</v>
      </c>
      <c r="CL36" s="62">
        <f t="shared" si="27"/>
        <v>-11778519468.750643</v>
      </c>
      <c r="CM36" s="62">
        <f t="shared" si="27"/>
        <v>-12035772948.448263</v>
      </c>
      <c r="CN36" s="62">
        <f t="shared" si="27"/>
        <v>-12293026428.145884</v>
      </c>
      <c r="CO36" s="62">
        <f>CN36</f>
        <v>-12293026428.145884</v>
      </c>
      <c r="CP36" s="62">
        <f t="shared" si="27"/>
        <v>-12522710754.972668</v>
      </c>
      <c r="CQ36" s="62">
        <f t="shared" ref="CQ36:DA36" si="28">CP36+(CQ10-CQ33)*-1</f>
        <v>-12752395081.799452</v>
      </c>
      <c r="CR36" s="62">
        <f t="shared" si="28"/>
        <v>-12982079408.626236</v>
      </c>
      <c r="CS36" s="62">
        <f t="shared" si="28"/>
        <v>-13211763735.45302</v>
      </c>
      <c r="CT36" s="62">
        <f t="shared" si="28"/>
        <v>-13441448062.279804</v>
      </c>
      <c r="CU36" s="62">
        <f t="shared" si="28"/>
        <v>-13671132389.106588</v>
      </c>
      <c r="CV36" s="62">
        <f t="shared" si="28"/>
        <v>-13900816715.933372</v>
      </c>
      <c r="CW36" s="62">
        <f t="shared" si="28"/>
        <v>-14130501042.760157</v>
      </c>
      <c r="CX36" s="62">
        <f t="shared" si="28"/>
        <v>-14360185369.586941</v>
      </c>
      <c r="CY36" s="62">
        <f t="shared" si="28"/>
        <v>-14589869696.413725</v>
      </c>
      <c r="CZ36" s="62">
        <f t="shared" si="28"/>
        <v>-14819554023.240509</v>
      </c>
      <c r="DA36" s="62">
        <f t="shared" si="28"/>
        <v>-15049238350.067293</v>
      </c>
      <c r="DB36" s="62">
        <f>DA36</f>
        <v>-15049238350.067293</v>
      </c>
      <c r="DC36" s="62">
        <f t="shared" ref="DC36:DN36" si="29">DB36+(DC10-DC33)*-1</f>
        <v>-15049238350.067293</v>
      </c>
      <c r="DD36" s="62">
        <f t="shared" si="29"/>
        <v>-15049238350.067293</v>
      </c>
      <c r="DE36" s="62">
        <f t="shared" si="29"/>
        <v>-15049238350.067293</v>
      </c>
      <c r="DF36" s="62">
        <f t="shared" si="29"/>
        <v>-15049238350.067293</v>
      </c>
      <c r="DG36" s="62">
        <f t="shared" si="29"/>
        <v>-15049238350.067293</v>
      </c>
      <c r="DH36" s="62">
        <f t="shared" si="29"/>
        <v>-15049238350.067293</v>
      </c>
      <c r="DI36" s="62">
        <f t="shared" si="29"/>
        <v>-15049238350.067293</v>
      </c>
      <c r="DJ36" s="62">
        <f t="shared" si="29"/>
        <v>-15049238350.067293</v>
      </c>
      <c r="DK36" s="62">
        <f t="shared" si="29"/>
        <v>-15049238350.067293</v>
      </c>
      <c r="DL36" s="62">
        <f t="shared" si="29"/>
        <v>-15049238350.067293</v>
      </c>
      <c r="DM36" s="62">
        <f t="shared" si="29"/>
        <v>-15049238350.067293</v>
      </c>
      <c r="DN36" s="62">
        <f t="shared" si="29"/>
        <v>-15049238350.067293</v>
      </c>
      <c r="DO36" s="62">
        <f>DN36</f>
        <v>-15049238350.067293</v>
      </c>
      <c r="DP36" s="62">
        <f t="shared" ref="DP36:EA36" si="30">DO36+(DP10-DP33)*-1</f>
        <v>-15049238350.067293</v>
      </c>
      <c r="DQ36" s="62">
        <f t="shared" si="30"/>
        <v>-15049238350.067293</v>
      </c>
      <c r="DR36" s="62">
        <f t="shared" si="30"/>
        <v>-15049238350.067293</v>
      </c>
      <c r="DS36" s="62">
        <f t="shared" si="30"/>
        <v>-15049238350.067293</v>
      </c>
      <c r="DT36" s="62">
        <f t="shared" si="30"/>
        <v>-15049238350.067293</v>
      </c>
      <c r="DU36" s="62">
        <f t="shared" si="30"/>
        <v>-15049238350.067293</v>
      </c>
      <c r="DV36" s="62">
        <f t="shared" si="30"/>
        <v>-15049238350.067293</v>
      </c>
      <c r="DW36" s="62">
        <f t="shared" si="30"/>
        <v>-15049238350.067293</v>
      </c>
      <c r="DX36" s="62">
        <f t="shared" si="30"/>
        <v>-15049238350.067293</v>
      </c>
      <c r="DY36" s="62">
        <f t="shared" si="30"/>
        <v>-15049238350.067293</v>
      </c>
      <c r="DZ36" s="62">
        <f t="shared" si="30"/>
        <v>-15049238350.067293</v>
      </c>
      <c r="EA36" s="62">
        <f t="shared" si="30"/>
        <v>-15049238350.067293</v>
      </c>
      <c r="EB36" s="62">
        <f>EA36</f>
        <v>-15049238350.067293</v>
      </c>
    </row>
    <row r="37" spans="1:134" x14ac:dyDescent="0.25">
      <c r="A37" s="59" t="s">
        <v>118</v>
      </c>
      <c r="B37" s="59"/>
      <c r="C37" s="59"/>
      <c r="D37" s="59"/>
      <c r="E37" s="61"/>
      <c r="F37" s="61"/>
      <c r="G37" s="61"/>
      <c r="H37" s="61"/>
      <c r="I37" s="61"/>
      <c r="J37" s="61"/>
      <c r="N37" s="118" t="s">
        <v>179</v>
      </c>
      <c r="O37" s="119"/>
      <c r="P37" s="63">
        <f>-1*(P12-P34)</f>
        <v>-2678110.8711169725</v>
      </c>
      <c r="Q37" s="63">
        <f t="shared" ref="Q37:AA37" si="31">P37+(Q12-Q34)*-1</f>
        <v>-5356221.7422339451</v>
      </c>
      <c r="R37" s="63">
        <f t="shared" si="31"/>
        <v>-8034332.6133509176</v>
      </c>
      <c r="S37" s="63">
        <f t="shared" si="31"/>
        <v>-10712443.48446789</v>
      </c>
      <c r="T37" s="63">
        <f t="shared" si="31"/>
        <v>-13390554.355584864</v>
      </c>
      <c r="U37" s="63">
        <f t="shared" si="31"/>
        <v>-16068665.226701837</v>
      </c>
      <c r="V37" s="63">
        <f t="shared" si="31"/>
        <v>-18746776.09781881</v>
      </c>
      <c r="W37" s="63">
        <f t="shared" si="31"/>
        <v>-21424886.968935784</v>
      </c>
      <c r="X37" s="63">
        <f t="shared" si="31"/>
        <v>-24102997.840052757</v>
      </c>
      <c r="Y37" s="63">
        <f t="shared" si="31"/>
        <v>-26781108.711169731</v>
      </c>
      <c r="Z37" s="63">
        <f t="shared" si="31"/>
        <v>-29459219.582286704</v>
      </c>
      <c r="AA37" s="63">
        <f t="shared" si="31"/>
        <v>-32137330.453403678</v>
      </c>
      <c r="AB37" s="63">
        <f>AA37</f>
        <v>-32137330.453403678</v>
      </c>
      <c r="AC37" s="64">
        <f>AB37+(AC12-AC34)*-1</f>
        <v>-54216323.521012686</v>
      </c>
      <c r="AD37" s="64">
        <f t="shared" ref="AD37:AN37" si="32">AC37+(AD12-AD34)*-1</f>
        <v>-76295316.588621691</v>
      </c>
      <c r="AE37" s="64">
        <f t="shared" si="32"/>
        <v>-98374309.656230703</v>
      </c>
      <c r="AF37" s="64">
        <f t="shared" si="32"/>
        <v>-120453302.72383972</v>
      </c>
      <c r="AG37" s="64">
        <f t="shared" si="32"/>
        <v>-142532295.79144871</v>
      </c>
      <c r="AH37" s="64">
        <f t="shared" si="32"/>
        <v>-164611288.85905772</v>
      </c>
      <c r="AI37" s="64">
        <f t="shared" si="32"/>
        <v>-186690281.92666674</v>
      </c>
      <c r="AJ37" s="64">
        <f t="shared" si="32"/>
        <v>-208769274.99427575</v>
      </c>
      <c r="AK37" s="64">
        <f t="shared" si="32"/>
        <v>-230848268.06188476</v>
      </c>
      <c r="AL37" s="64">
        <f t="shared" si="32"/>
        <v>-252927261.12949377</v>
      </c>
      <c r="AM37" s="64">
        <f t="shared" si="32"/>
        <v>-275006254.19710279</v>
      </c>
      <c r="AN37" s="64">
        <f t="shared" si="32"/>
        <v>-297085247.2647118</v>
      </c>
      <c r="AO37" s="63">
        <f>AN37</f>
        <v>-297085247.2647118</v>
      </c>
      <c r="AP37" s="63">
        <f>AO37+(AP12-AP34)*-1</f>
        <v>-357252910.10912204</v>
      </c>
      <c r="AQ37" s="63">
        <f t="shared" ref="AQ37:BA37" si="33">AP37+(AQ12-AQ34)*-1</f>
        <v>-417420572.95353228</v>
      </c>
      <c r="AR37" s="63">
        <f t="shared" si="33"/>
        <v>-477588235.79794252</v>
      </c>
      <c r="AS37" s="63">
        <f t="shared" si="33"/>
        <v>-537755898.64235282</v>
      </c>
      <c r="AT37" s="63">
        <f t="shared" si="33"/>
        <v>-597923561.48676312</v>
      </c>
      <c r="AU37" s="63">
        <f t="shared" si="33"/>
        <v>-658091224.33117342</v>
      </c>
      <c r="AV37" s="63">
        <f t="shared" si="33"/>
        <v>-718258887.17558372</v>
      </c>
      <c r="AW37" s="63">
        <f t="shared" si="33"/>
        <v>-778426550.01999402</v>
      </c>
      <c r="AX37" s="63">
        <f t="shared" si="33"/>
        <v>-838594212.86440432</v>
      </c>
      <c r="AY37" s="63">
        <f t="shared" si="33"/>
        <v>-898761875.70881462</v>
      </c>
      <c r="AZ37" s="63">
        <f t="shared" si="33"/>
        <v>-958929538.55322492</v>
      </c>
      <c r="BA37" s="63">
        <f t="shared" si="33"/>
        <v>-1019097201.3976352</v>
      </c>
      <c r="BB37" s="63">
        <f>BA37</f>
        <v>-1019097201.3976352</v>
      </c>
      <c r="BC37" s="63">
        <f>BB37+(BC12-BC34)*-1</f>
        <v>-1141818287.1004643</v>
      </c>
      <c r="BD37" s="63">
        <f t="shared" ref="BD37:BN37" si="34">BC37+(BD12-BD34)*-1</f>
        <v>-1264539372.8032935</v>
      </c>
      <c r="BE37" s="63">
        <f t="shared" si="34"/>
        <v>-1387260458.5061226</v>
      </c>
      <c r="BF37" s="63">
        <f t="shared" si="34"/>
        <v>-1509981544.2089517</v>
      </c>
      <c r="BG37" s="63">
        <f t="shared" si="34"/>
        <v>-1632702629.9117808</v>
      </c>
      <c r="BH37" s="63">
        <f t="shared" si="34"/>
        <v>-1755423715.61461</v>
      </c>
      <c r="BI37" s="63">
        <f t="shared" si="34"/>
        <v>-1878144801.3174391</v>
      </c>
      <c r="BJ37" s="63">
        <f t="shared" si="34"/>
        <v>-2000865887.0202682</v>
      </c>
      <c r="BK37" s="63">
        <f t="shared" si="34"/>
        <v>-2123586972.7230973</v>
      </c>
      <c r="BL37" s="63">
        <f t="shared" si="34"/>
        <v>-2246308058.4259267</v>
      </c>
      <c r="BM37" s="63">
        <f t="shared" si="34"/>
        <v>-2369029144.128756</v>
      </c>
      <c r="BN37" s="63">
        <f t="shared" si="34"/>
        <v>-2491750229.8315854</v>
      </c>
      <c r="BO37" s="63">
        <f>BN37</f>
        <v>-2491750229.8315854</v>
      </c>
      <c r="BP37" s="63">
        <f>BO37+(BP12-BP34)*-1</f>
        <v>-2657080672.5723429</v>
      </c>
      <c r="BQ37" s="63">
        <f t="shared" ref="BQ37:CA37" si="35">BP37+(BQ12-BQ34)*-1</f>
        <v>-2822411115.3131003</v>
      </c>
      <c r="BR37" s="63">
        <f t="shared" si="35"/>
        <v>-2987741558.0538578</v>
      </c>
      <c r="BS37" s="63">
        <f t="shared" si="35"/>
        <v>-3153072000.7946153</v>
      </c>
      <c r="BT37" s="63">
        <f t="shared" si="35"/>
        <v>-3318402443.5353727</v>
      </c>
      <c r="BU37" s="63">
        <f t="shared" si="35"/>
        <v>-3483732886.2761302</v>
      </c>
      <c r="BV37" s="63">
        <f t="shared" si="35"/>
        <v>-3649063329.0168877</v>
      </c>
      <c r="BW37" s="63">
        <f t="shared" si="35"/>
        <v>-3814393771.7576451</v>
      </c>
      <c r="BX37" s="63">
        <f t="shared" si="35"/>
        <v>-3979724214.4984026</v>
      </c>
      <c r="BY37" s="63">
        <f t="shared" si="35"/>
        <v>-4145054657.2391601</v>
      </c>
      <c r="BZ37" s="63">
        <f t="shared" si="35"/>
        <v>-4310385099.9799175</v>
      </c>
      <c r="CA37" s="63">
        <f t="shared" si="35"/>
        <v>-4475715542.7206745</v>
      </c>
      <c r="CB37" s="63">
        <f>CA37</f>
        <v>-4475715542.7206745</v>
      </c>
      <c r="CC37" s="63">
        <f>CB37+(CC12-CC34)*-1</f>
        <v>-4654991914.784771</v>
      </c>
      <c r="CD37" s="63">
        <f t="shared" ref="CD37:CN37" si="36">CC37+(CD12-CD34)*-1</f>
        <v>-4834268286.8488674</v>
      </c>
      <c r="CE37" s="63">
        <f t="shared" si="36"/>
        <v>-5013544658.9129639</v>
      </c>
      <c r="CF37" s="63">
        <f t="shared" si="36"/>
        <v>-5192821030.9770603</v>
      </c>
      <c r="CG37" s="63">
        <f t="shared" si="36"/>
        <v>-5372097403.0411568</v>
      </c>
      <c r="CH37" s="63">
        <f t="shared" si="36"/>
        <v>-5551373775.1052532</v>
      </c>
      <c r="CI37" s="63">
        <f t="shared" si="36"/>
        <v>-5730650147.1693497</v>
      </c>
      <c r="CJ37" s="63">
        <f t="shared" si="36"/>
        <v>-5909926519.2334461</v>
      </c>
      <c r="CK37" s="63">
        <f t="shared" si="36"/>
        <v>-6089202891.2975426</v>
      </c>
      <c r="CL37" s="63">
        <f t="shared" si="36"/>
        <v>-6268479263.361639</v>
      </c>
      <c r="CM37" s="63">
        <f t="shared" si="36"/>
        <v>-6447755635.4257355</v>
      </c>
      <c r="CN37" s="63">
        <f t="shared" si="36"/>
        <v>-6627032007.4898319</v>
      </c>
      <c r="CO37" s="63">
        <f>CN37</f>
        <v>-6627032007.4898319</v>
      </c>
      <c r="CP37" s="63">
        <f>CO37+(CP12-CP34)*-1</f>
        <v>-6824434870.6899471</v>
      </c>
      <c r="CQ37" s="63">
        <f t="shared" ref="CQ37:DA37" si="37">CP37+(CQ12-CQ34)*-1</f>
        <v>-7021837733.8900623</v>
      </c>
      <c r="CR37" s="63">
        <f t="shared" si="37"/>
        <v>-7219240597.0901775</v>
      </c>
      <c r="CS37" s="63">
        <f t="shared" si="37"/>
        <v>-7416643460.2902927</v>
      </c>
      <c r="CT37" s="63">
        <f t="shared" si="37"/>
        <v>-7614046323.4904079</v>
      </c>
      <c r="CU37" s="63">
        <f t="shared" si="37"/>
        <v>-7811449186.6905231</v>
      </c>
      <c r="CV37" s="63">
        <f t="shared" si="37"/>
        <v>-8008852049.8906384</v>
      </c>
      <c r="CW37" s="63">
        <f t="shared" si="37"/>
        <v>-8206254913.0907536</v>
      </c>
      <c r="CX37" s="63">
        <f t="shared" si="37"/>
        <v>-8403657776.2908688</v>
      </c>
      <c r="CY37" s="63">
        <f t="shared" si="37"/>
        <v>-8601060639.490984</v>
      </c>
      <c r="CZ37" s="63">
        <f t="shared" si="37"/>
        <v>-8798463502.6910992</v>
      </c>
      <c r="DA37" s="63">
        <f t="shared" si="37"/>
        <v>-8995866365.8912144</v>
      </c>
      <c r="DB37" s="63">
        <f>DA37</f>
        <v>-8995866365.8912144</v>
      </c>
      <c r="DC37" s="63">
        <f>DB37+(DC12-DC34)*-1</f>
        <v>-9190749643.8493958</v>
      </c>
      <c r="DD37" s="63">
        <f t="shared" ref="DD37:DN37" si="38">DC37+(DD12-DD34)*-1</f>
        <v>-9385632921.8075771</v>
      </c>
      <c r="DE37" s="63">
        <f t="shared" si="38"/>
        <v>-9580516199.7657585</v>
      </c>
      <c r="DF37" s="63">
        <f t="shared" si="38"/>
        <v>-9775399477.7239399</v>
      </c>
      <c r="DG37" s="63">
        <f t="shared" si="38"/>
        <v>-9970282755.6821213</v>
      </c>
      <c r="DH37" s="63">
        <f t="shared" si="38"/>
        <v>-10165166033.640303</v>
      </c>
      <c r="DI37" s="63">
        <f t="shared" si="38"/>
        <v>-10360049311.598484</v>
      </c>
      <c r="DJ37" s="63">
        <f t="shared" si="38"/>
        <v>-10554932589.556665</v>
      </c>
      <c r="DK37" s="63">
        <f t="shared" si="38"/>
        <v>-10749815867.514847</v>
      </c>
      <c r="DL37" s="63">
        <f t="shared" si="38"/>
        <v>-10944699145.473028</v>
      </c>
      <c r="DM37" s="63">
        <f t="shared" si="38"/>
        <v>-11139582423.43121</v>
      </c>
      <c r="DN37" s="63">
        <f t="shared" si="38"/>
        <v>-11334465701.389391</v>
      </c>
      <c r="DO37" s="63">
        <f>DN37</f>
        <v>-11334465701.389391</v>
      </c>
      <c r="DP37" s="63">
        <f>DO37+(DP12-DP34)*-1</f>
        <v>-11543701833.112103</v>
      </c>
      <c r="DQ37" s="63">
        <f t="shared" ref="DQ37:EA37" si="39">DP37+(DQ12-DQ34)*-1</f>
        <v>-11752937964.834814</v>
      </c>
      <c r="DR37" s="63">
        <f t="shared" si="39"/>
        <v>-11962174096.557526</v>
      </c>
      <c r="DS37" s="63">
        <f t="shared" si="39"/>
        <v>-12171410228.280237</v>
      </c>
      <c r="DT37" s="63">
        <f t="shared" si="39"/>
        <v>-12380646360.002949</v>
      </c>
      <c r="DU37" s="63">
        <f t="shared" si="39"/>
        <v>-12589882491.72566</v>
      </c>
      <c r="DV37" s="63">
        <f t="shared" si="39"/>
        <v>-12799118623.448372</v>
      </c>
      <c r="DW37" s="63">
        <f t="shared" si="39"/>
        <v>-13008354755.171083</v>
      </c>
      <c r="DX37" s="63">
        <f t="shared" si="39"/>
        <v>-13217590886.893795</v>
      </c>
      <c r="DY37" s="63">
        <f t="shared" si="39"/>
        <v>-13426827018.616507</v>
      </c>
      <c r="DZ37" s="63">
        <f t="shared" si="39"/>
        <v>-13636063150.339218</v>
      </c>
      <c r="EA37" s="63">
        <f t="shared" si="39"/>
        <v>-13845299282.06193</v>
      </c>
      <c r="EB37" s="63">
        <f>EA37</f>
        <v>-13845299282.06193</v>
      </c>
    </row>
    <row r="38" spans="1:134" ht="15" customHeight="1" x14ac:dyDescent="0.25">
      <c r="A38" s="65"/>
      <c r="B38" s="66"/>
      <c r="C38" s="66"/>
      <c r="D38" s="66"/>
      <c r="E38" s="66"/>
      <c r="F38" s="60"/>
      <c r="G38" s="60"/>
      <c r="H38" s="60"/>
      <c r="I38" s="60"/>
      <c r="J38" s="60"/>
      <c r="O38" s="60"/>
    </row>
    <row r="39" spans="1:134" x14ac:dyDescent="0.25"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</row>
  </sheetData>
  <sheetProtection insertColumns="0" deleteColumns="0" selectLockedCells="1" sort="0"/>
  <mergeCells count="228">
    <mergeCell ref="K26:K27"/>
    <mergeCell ref="I29:I30"/>
    <mergeCell ref="H29:H30"/>
    <mergeCell ref="H33:H34"/>
    <mergeCell ref="K33:K34"/>
    <mergeCell ref="C33:C34"/>
    <mergeCell ref="B33:B34"/>
    <mergeCell ref="D33:D34"/>
    <mergeCell ref="E33:E34"/>
    <mergeCell ref="F33:F34"/>
    <mergeCell ref="I33:I34"/>
    <mergeCell ref="J33:J34"/>
    <mergeCell ref="G33:G34"/>
    <mergeCell ref="J29:J30"/>
    <mergeCell ref="K29:K30"/>
    <mergeCell ref="G29:G30"/>
    <mergeCell ref="A23:A24"/>
    <mergeCell ref="B23:B24"/>
    <mergeCell ref="C23:C24"/>
    <mergeCell ref="D23:D24"/>
    <mergeCell ref="E23:E24"/>
    <mergeCell ref="F23:F24"/>
    <mergeCell ref="I23:I24"/>
    <mergeCell ref="J23:J24"/>
    <mergeCell ref="C26:C27"/>
    <mergeCell ref="D26:D27"/>
    <mergeCell ref="E26:E27"/>
    <mergeCell ref="G26:G27"/>
    <mergeCell ref="A29:A30"/>
    <mergeCell ref="B29:B30"/>
    <mergeCell ref="C29:C30"/>
    <mergeCell ref="D29:D30"/>
    <mergeCell ref="E29:E30"/>
    <mergeCell ref="F29:F30"/>
    <mergeCell ref="A26:A27"/>
    <mergeCell ref="F26:F27"/>
    <mergeCell ref="I26:I27"/>
    <mergeCell ref="N36:O36"/>
    <mergeCell ref="N37:O37"/>
    <mergeCell ref="L20:L21"/>
    <mergeCell ref="M20:M21"/>
    <mergeCell ref="N20:N21"/>
    <mergeCell ref="L23:L24"/>
    <mergeCell ref="M23:M24"/>
    <mergeCell ref="N23:N24"/>
    <mergeCell ref="N26:N27"/>
    <mergeCell ref="L29:L30"/>
    <mergeCell ref="M29:M30"/>
    <mergeCell ref="N29:N30"/>
    <mergeCell ref="M26:M27"/>
    <mergeCell ref="L33:L34"/>
    <mergeCell ref="M33:M34"/>
    <mergeCell ref="N33:N34"/>
    <mergeCell ref="L26:L27"/>
    <mergeCell ref="A20:A21"/>
    <mergeCell ref="K20:K21"/>
    <mergeCell ref="B26:B27"/>
    <mergeCell ref="N17:N18"/>
    <mergeCell ref="C17:C18"/>
    <mergeCell ref="I17:I18"/>
    <mergeCell ref="J17:J18"/>
    <mergeCell ref="K17:K18"/>
    <mergeCell ref="L17:L18"/>
    <mergeCell ref="M17:M18"/>
    <mergeCell ref="A17:A18"/>
    <mergeCell ref="B17:B18"/>
    <mergeCell ref="J26:J27"/>
    <mergeCell ref="H20:H21"/>
    <mergeCell ref="H23:H24"/>
    <mergeCell ref="H26:H27"/>
    <mergeCell ref="K23:K24"/>
    <mergeCell ref="F20:F21"/>
    <mergeCell ref="I20:I21"/>
    <mergeCell ref="J20:J21"/>
    <mergeCell ref="B20:B21"/>
    <mergeCell ref="C20:C21"/>
    <mergeCell ref="D20:D21"/>
    <mergeCell ref="E20:E21"/>
    <mergeCell ref="K10:O10"/>
    <mergeCell ref="K11:O11"/>
    <mergeCell ref="K12:O12"/>
    <mergeCell ref="K13:O13"/>
    <mergeCell ref="E17:E18"/>
    <mergeCell ref="F17:F18"/>
    <mergeCell ref="D17:D18"/>
    <mergeCell ref="K15:K16"/>
    <mergeCell ref="L15:L16"/>
    <mergeCell ref="M15:M16"/>
    <mergeCell ref="N15:N16"/>
    <mergeCell ref="O15:O16"/>
    <mergeCell ref="I15:J15"/>
    <mergeCell ref="H17:H18"/>
    <mergeCell ref="A15:A16"/>
    <mergeCell ref="B15:B16"/>
    <mergeCell ref="C15:C16"/>
    <mergeCell ref="D15:D16"/>
    <mergeCell ref="E15:E16"/>
    <mergeCell ref="F15:F16"/>
    <mergeCell ref="G15:H15"/>
    <mergeCell ref="P15:P16"/>
    <mergeCell ref="Q15:Q16"/>
    <mergeCell ref="R15:R16"/>
    <mergeCell ref="S15:S16"/>
    <mergeCell ref="T15:T16"/>
    <mergeCell ref="U15:U16"/>
    <mergeCell ref="V15:V16"/>
    <mergeCell ref="W15:W16"/>
    <mergeCell ref="X15:X16"/>
    <mergeCell ref="Y15:Y16"/>
    <mergeCell ref="Z15:Z16"/>
    <mergeCell ref="AA15:AA16"/>
    <mergeCell ref="AB15:AB16"/>
    <mergeCell ref="AC15:AC16"/>
    <mergeCell ref="AD15:AD16"/>
    <mergeCell ref="AE15:AE16"/>
    <mergeCell ref="AF15:AF16"/>
    <mergeCell ref="AG15:AG16"/>
    <mergeCell ref="AH15:AH16"/>
    <mergeCell ref="AI15:AI16"/>
    <mergeCell ref="AJ15:AJ16"/>
    <mergeCell ref="AK15:AK16"/>
    <mergeCell ref="AL15:AL16"/>
    <mergeCell ref="AM15:AM16"/>
    <mergeCell ref="AN15:AN16"/>
    <mergeCell ref="AO15:AO16"/>
    <mergeCell ref="AP15:AP16"/>
    <mergeCell ref="AQ15:AQ16"/>
    <mergeCell ref="AR15:AR16"/>
    <mergeCell ref="AS15:AS16"/>
    <mergeCell ref="AT15:AT16"/>
    <mergeCell ref="AU15:AU16"/>
    <mergeCell ref="AV15:AV16"/>
    <mergeCell ref="AW15:AW16"/>
    <mergeCell ref="AX15:AX16"/>
    <mergeCell ref="AY15:AY16"/>
    <mergeCell ref="AZ15:AZ16"/>
    <mergeCell ref="BA15:BA16"/>
    <mergeCell ref="BB15:BB16"/>
    <mergeCell ref="BC15:BC16"/>
    <mergeCell ref="BD15:BD16"/>
    <mergeCell ref="BE15:BE16"/>
    <mergeCell ref="BF15:BF16"/>
    <mergeCell ref="BG15:BG16"/>
    <mergeCell ref="BH15:BH16"/>
    <mergeCell ref="BI15:BI16"/>
    <mergeCell ref="BJ15:BJ16"/>
    <mergeCell ref="BK15:BK16"/>
    <mergeCell ref="BL15:BL16"/>
    <mergeCell ref="BM15:BM16"/>
    <mergeCell ref="BN15:BN16"/>
    <mergeCell ref="BO15:BO16"/>
    <mergeCell ref="BP15:BP16"/>
    <mergeCell ref="BQ15:BQ16"/>
    <mergeCell ref="BR15:BR16"/>
    <mergeCell ref="BS15:BS16"/>
    <mergeCell ref="BT15:BT16"/>
    <mergeCell ref="BU15:BU16"/>
    <mergeCell ref="BV15:BV16"/>
    <mergeCell ref="BW15:BW16"/>
    <mergeCell ref="BX15:BX16"/>
    <mergeCell ref="BY15:BY16"/>
    <mergeCell ref="BZ15:BZ16"/>
    <mergeCell ref="CA15:CA16"/>
    <mergeCell ref="CB15:CB16"/>
    <mergeCell ref="CN15:CN16"/>
    <mergeCell ref="CO15:CO16"/>
    <mergeCell ref="CP15:CP16"/>
    <mergeCell ref="CQ15:CQ16"/>
    <mergeCell ref="CR15:CR16"/>
    <mergeCell ref="CS15:CS16"/>
    <mergeCell ref="CT15:CT16"/>
    <mergeCell ref="CC15:CC16"/>
    <mergeCell ref="CD15:CD16"/>
    <mergeCell ref="CE15:CE16"/>
    <mergeCell ref="CF15:CF16"/>
    <mergeCell ref="CG15:CG16"/>
    <mergeCell ref="CH15:CH16"/>
    <mergeCell ref="CI15:CI16"/>
    <mergeCell ref="CJ15:CJ16"/>
    <mergeCell ref="CK15:CK16"/>
    <mergeCell ref="EA15:EA16"/>
    <mergeCell ref="EB15:EB16"/>
    <mergeCell ref="EC15:EC16"/>
    <mergeCell ref="ED15:ED16"/>
    <mergeCell ref="G17:G18"/>
    <mergeCell ref="G20:G21"/>
    <mergeCell ref="G23:G24"/>
    <mergeCell ref="DP15:DP16"/>
    <mergeCell ref="DQ15:DQ16"/>
    <mergeCell ref="DR15:DR16"/>
    <mergeCell ref="DS15:DS16"/>
    <mergeCell ref="DT15:DT16"/>
    <mergeCell ref="DU15:DU16"/>
    <mergeCell ref="DV15:DV16"/>
    <mergeCell ref="DW15:DW16"/>
    <mergeCell ref="DX15:DX16"/>
    <mergeCell ref="DG15:DG16"/>
    <mergeCell ref="DH15:DH16"/>
    <mergeCell ref="DI15:DI16"/>
    <mergeCell ref="DJ15:DJ16"/>
    <mergeCell ref="DK15:DK16"/>
    <mergeCell ref="DL15:DL16"/>
    <mergeCell ref="CU15:CU16"/>
    <mergeCell ref="CV15:CV16"/>
    <mergeCell ref="A1:E5"/>
    <mergeCell ref="H1:J1"/>
    <mergeCell ref="F2:F5"/>
    <mergeCell ref="H2:J2"/>
    <mergeCell ref="H3:J3"/>
    <mergeCell ref="H4:J4"/>
    <mergeCell ref="H5:J5"/>
    <mergeCell ref="DY15:DY16"/>
    <mergeCell ref="DZ15:DZ16"/>
    <mergeCell ref="CW15:CW16"/>
    <mergeCell ref="DM15:DM16"/>
    <mergeCell ref="DN15:DN16"/>
    <mergeCell ref="DO15:DO16"/>
    <mergeCell ref="CX15:CX16"/>
    <mergeCell ref="CY15:CY16"/>
    <mergeCell ref="CZ15:CZ16"/>
    <mergeCell ref="DA15:DA16"/>
    <mergeCell ref="DB15:DB16"/>
    <mergeCell ref="DC15:DC16"/>
    <mergeCell ref="DD15:DD16"/>
    <mergeCell ref="DE15:DE16"/>
    <mergeCell ref="DF15:DF16"/>
    <mergeCell ref="CL15:CL16"/>
    <mergeCell ref="CM15:CM16"/>
  </mergeCells>
  <hyperlinks>
    <hyperlink ref="O18" location="PLAN3.2" display="**Plaćanje " xr:uid="{00000000-0004-0000-0000-000000000000}"/>
    <hyperlink ref="O21" location="PLAN3.1" display="**Plaćanje " xr:uid="{00000000-0004-0000-0000-000001000000}"/>
    <hyperlink ref="O24" location="PLAN3.2" display="**Plaćanje " xr:uid="{00000000-0004-0000-0000-000002000000}"/>
    <hyperlink ref="O27" location="PLAN3.1" display="**Plaćanje " xr:uid="{00000000-0004-0000-0000-000003000000}"/>
    <hyperlink ref="O30" location="PLAN3.2" display="**Plaćanje " xr:uid="{00000000-0004-0000-0000-000004000000}"/>
  </hyperlinks>
  <pageMargins left="0.7" right="0.7" top="0.75" bottom="0.75" header="0.3" footer="0.3"/>
  <pageSetup paperSize="8" scale="1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H113"/>
  <sheetViews>
    <sheetView topLeftCell="A63" zoomScale="90" zoomScaleNormal="90" workbookViewId="0">
      <pane xSplit="2" topLeftCell="C1" activePane="topRight" state="frozen"/>
      <selection pane="topRight" activeCell="F21" sqref="F21"/>
    </sheetView>
  </sheetViews>
  <sheetFormatPr defaultRowHeight="15" outlineLevelCol="1" x14ac:dyDescent="0.25"/>
  <cols>
    <col min="1" max="1" width="29.7109375" customWidth="1"/>
    <col min="2" max="2" width="13.85546875" customWidth="1"/>
    <col min="7" max="7" width="8.5703125" bestFit="1" customWidth="1"/>
    <col min="8" max="12" width="10.140625" bestFit="1" customWidth="1"/>
    <col min="13" max="13" width="15.85546875" customWidth="1"/>
    <col min="14" max="14" width="10.140625" bestFit="1" customWidth="1"/>
    <col min="15" max="17" width="10.140625" customWidth="1"/>
    <col min="18" max="18" width="12" bestFit="1" customWidth="1"/>
    <col min="19" max="27" width="10.140625" customWidth="1"/>
    <col min="28" max="28" width="11.140625" customWidth="1"/>
    <col min="29" max="46" width="10.140625" customWidth="1"/>
    <col min="47" max="49" width="10.140625" customWidth="1" outlineLevel="1"/>
    <col min="50" max="50" width="11.140625" customWidth="1" outlineLevel="1"/>
    <col min="51" max="73" width="10.140625" customWidth="1" outlineLevel="1"/>
    <col min="74" max="74" width="11.140625" customWidth="1" outlineLevel="1"/>
    <col min="75" max="79" width="10.140625" customWidth="1" outlineLevel="1"/>
    <col min="80" max="80" width="11.140625" customWidth="1" outlineLevel="1"/>
    <col min="81" max="81" width="10.140625" customWidth="1" outlineLevel="1"/>
    <col min="82" max="82" width="9.140625" customWidth="1" outlineLevel="1"/>
    <col min="83" max="83" width="10.140625" customWidth="1" outlineLevel="1"/>
    <col min="84" max="84" width="9.140625" customWidth="1" outlineLevel="1"/>
    <col min="85" max="86" width="10.140625" customWidth="1" outlineLevel="1"/>
    <col min="87" max="87" width="9.140625" customWidth="1" outlineLevel="1"/>
    <col min="88" max="88" width="10.140625" customWidth="1" outlineLevel="1"/>
    <col min="89" max="90" width="9.140625" customWidth="1" outlineLevel="1"/>
    <col min="91" max="91" width="10.140625" customWidth="1" outlineLevel="1"/>
    <col min="92" max="93" width="9.140625" customWidth="1" outlineLevel="1"/>
    <col min="94" max="94" width="10.140625" customWidth="1" outlineLevel="1"/>
    <col min="95" max="97" width="9.140625" customWidth="1" outlineLevel="1"/>
    <col min="98" max="98" width="10.140625" customWidth="1" outlineLevel="1"/>
    <col min="99" max="100" width="9.140625" customWidth="1" outlineLevel="1"/>
    <col min="101" max="101" width="10.140625" customWidth="1" outlineLevel="1"/>
    <col min="102" max="103" width="9.140625" customWidth="1" outlineLevel="1"/>
    <col min="104" max="104" width="10.140625" customWidth="1" outlineLevel="1"/>
    <col min="105" max="106" width="9.140625" customWidth="1" outlineLevel="1"/>
    <col min="107" max="107" width="10.140625" customWidth="1" outlineLevel="1"/>
    <col min="108" max="109" width="9.140625" customWidth="1" outlineLevel="1"/>
    <col min="110" max="110" width="9.140625" customWidth="1"/>
    <col min="111" max="111" width="27.42578125" bestFit="1" customWidth="1"/>
    <col min="112" max="112" width="12.7109375" bestFit="1" customWidth="1"/>
    <col min="113" max="113" width="11.85546875" bestFit="1" customWidth="1"/>
    <col min="114" max="114" width="10" bestFit="1" customWidth="1"/>
  </cols>
  <sheetData>
    <row r="1" spans="1:112" x14ac:dyDescent="0.25">
      <c r="A1" s="29" t="s">
        <v>161</v>
      </c>
    </row>
    <row r="2" spans="1:112" x14ac:dyDescent="0.25">
      <c r="A2" s="2"/>
      <c r="B2" s="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1"/>
      <c r="DH2" s="11"/>
    </row>
    <row r="3" spans="1:112" ht="28.5" customHeight="1" x14ac:dyDescent="0.25">
      <c r="A3" s="134">
        <f>'Detaljni plan apsorpcije_PO'!B17</f>
        <v>0</v>
      </c>
      <c r="B3" s="134">
        <f>'Detaljni plan apsorpcije_PO'!A17</f>
        <v>0</v>
      </c>
      <c r="C3" s="5">
        <v>42005</v>
      </c>
      <c r="D3" s="5">
        <v>42036</v>
      </c>
      <c r="E3" s="5">
        <v>42064</v>
      </c>
      <c r="F3" s="5">
        <v>42095</v>
      </c>
      <c r="G3" s="5">
        <v>42125</v>
      </c>
      <c r="H3" s="5">
        <v>42156</v>
      </c>
      <c r="I3" s="5">
        <v>42186</v>
      </c>
      <c r="J3" s="5">
        <v>42217</v>
      </c>
      <c r="K3" s="5">
        <v>42248</v>
      </c>
      <c r="L3" s="5">
        <v>42278</v>
      </c>
      <c r="M3" s="5">
        <v>42309</v>
      </c>
      <c r="N3" s="5">
        <v>42339</v>
      </c>
      <c r="O3" s="5">
        <v>42370</v>
      </c>
      <c r="P3" s="5">
        <v>42401</v>
      </c>
      <c r="Q3" s="5">
        <v>42430</v>
      </c>
      <c r="R3" s="5">
        <v>42461</v>
      </c>
      <c r="S3" s="5">
        <v>42491</v>
      </c>
      <c r="T3" s="5">
        <v>42522</v>
      </c>
      <c r="U3" s="5">
        <v>42552</v>
      </c>
      <c r="V3" s="5">
        <v>42583</v>
      </c>
      <c r="W3" s="5">
        <v>42614</v>
      </c>
      <c r="X3" s="5">
        <v>42644</v>
      </c>
      <c r="Y3" s="5">
        <v>42675</v>
      </c>
      <c r="Z3" s="5">
        <v>42705</v>
      </c>
      <c r="AA3" s="5">
        <v>42736</v>
      </c>
      <c r="AB3" s="5">
        <v>42767</v>
      </c>
      <c r="AC3" s="5">
        <v>42795</v>
      </c>
      <c r="AD3" s="5">
        <v>42826</v>
      </c>
      <c r="AE3" s="5">
        <v>42856</v>
      </c>
      <c r="AF3" s="5">
        <v>42887</v>
      </c>
      <c r="AG3" s="5">
        <v>42917</v>
      </c>
      <c r="AH3" s="5">
        <v>42948</v>
      </c>
      <c r="AI3" s="5">
        <v>42979</v>
      </c>
      <c r="AJ3" s="5">
        <v>43009</v>
      </c>
      <c r="AK3" s="5">
        <v>43040</v>
      </c>
      <c r="AL3" s="5">
        <v>43070</v>
      </c>
      <c r="AM3" s="5">
        <v>43101</v>
      </c>
      <c r="AN3" s="5">
        <v>43132</v>
      </c>
      <c r="AO3" s="5">
        <v>43160</v>
      </c>
      <c r="AP3" s="5">
        <v>43191</v>
      </c>
      <c r="AQ3" s="5">
        <v>43221</v>
      </c>
      <c r="AR3" s="5">
        <v>43252</v>
      </c>
      <c r="AS3" s="5">
        <v>43282</v>
      </c>
      <c r="AT3" s="5">
        <v>43313</v>
      </c>
      <c r="AU3" s="5">
        <v>43344</v>
      </c>
      <c r="AV3" s="5">
        <v>43374</v>
      </c>
      <c r="AW3" s="5">
        <v>43405</v>
      </c>
      <c r="AX3" s="5">
        <v>43435</v>
      </c>
      <c r="AY3" s="5">
        <v>43466</v>
      </c>
      <c r="AZ3" s="5">
        <v>43497</v>
      </c>
      <c r="BA3" s="5">
        <v>43525</v>
      </c>
      <c r="BB3" s="5">
        <v>43556</v>
      </c>
      <c r="BC3" s="5">
        <v>43586</v>
      </c>
      <c r="BD3" s="5">
        <v>43617</v>
      </c>
      <c r="BE3" s="5">
        <v>43647</v>
      </c>
      <c r="BF3" s="5">
        <v>43678</v>
      </c>
      <c r="BG3" s="5">
        <v>43709</v>
      </c>
      <c r="BH3" s="5">
        <v>43739</v>
      </c>
      <c r="BI3" s="5">
        <v>43770</v>
      </c>
      <c r="BJ3" s="5">
        <v>43800</v>
      </c>
      <c r="BK3" s="5">
        <v>43831</v>
      </c>
      <c r="BL3" s="5">
        <v>43862</v>
      </c>
      <c r="BM3" s="5">
        <v>43891</v>
      </c>
      <c r="BN3" s="5">
        <v>43922</v>
      </c>
      <c r="BO3" s="5">
        <v>43952</v>
      </c>
      <c r="BP3" s="5">
        <v>43983</v>
      </c>
      <c r="BQ3" s="5">
        <v>44013</v>
      </c>
      <c r="BR3" s="5">
        <v>44044</v>
      </c>
      <c r="BS3" s="5">
        <v>44075</v>
      </c>
      <c r="BT3" s="5">
        <v>44105</v>
      </c>
      <c r="BU3" s="5">
        <v>44136</v>
      </c>
      <c r="BV3" s="5">
        <v>44166</v>
      </c>
      <c r="BW3" s="5">
        <v>44197</v>
      </c>
      <c r="BX3" s="5">
        <v>44228</v>
      </c>
      <c r="BY3" s="5">
        <v>44256</v>
      </c>
      <c r="BZ3" s="5">
        <v>44287</v>
      </c>
      <c r="CA3" s="5">
        <v>44317</v>
      </c>
      <c r="CB3" s="5">
        <v>44348</v>
      </c>
      <c r="CC3" s="5">
        <v>44378</v>
      </c>
      <c r="CD3" s="5">
        <v>44409</v>
      </c>
      <c r="CE3" s="5">
        <v>44440</v>
      </c>
      <c r="CF3" s="5">
        <v>44470</v>
      </c>
      <c r="CG3" s="5">
        <v>44501</v>
      </c>
      <c r="CH3" s="5">
        <v>44531</v>
      </c>
      <c r="CI3" s="5">
        <v>44562</v>
      </c>
      <c r="CJ3" s="5">
        <v>44593</v>
      </c>
      <c r="CK3" s="5">
        <v>44621</v>
      </c>
      <c r="CL3" s="5">
        <v>44652</v>
      </c>
      <c r="CM3" s="5">
        <v>44682</v>
      </c>
      <c r="CN3" s="5">
        <v>44713</v>
      </c>
      <c r="CO3" s="5">
        <v>44743</v>
      </c>
      <c r="CP3" s="5">
        <v>44774</v>
      </c>
      <c r="CQ3" s="5">
        <v>44805</v>
      </c>
      <c r="CR3" s="5">
        <v>44835</v>
      </c>
      <c r="CS3" s="5">
        <v>44866</v>
      </c>
      <c r="CT3" s="5">
        <v>44896</v>
      </c>
      <c r="CU3" s="5">
        <v>44927</v>
      </c>
      <c r="CV3" s="5">
        <v>44958</v>
      </c>
      <c r="CW3" s="5">
        <v>44986</v>
      </c>
      <c r="CX3" s="5">
        <v>45017</v>
      </c>
      <c r="CY3" s="5">
        <v>45047</v>
      </c>
      <c r="CZ3" s="5">
        <v>45078</v>
      </c>
      <c r="DA3" s="5">
        <v>45108</v>
      </c>
      <c r="DB3" s="5">
        <v>45139</v>
      </c>
      <c r="DC3" s="5">
        <v>45170</v>
      </c>
      <c r="DD3" s="5">
        <v>45200</v>
      </c>
      <c r="DE3" s="5">
        <v>45231</v>
      </c>
      <c r="DF3" s="5">
        <v>45261</v>
      </c>
      <c r="DG3" s="8" t="s">
        <v>114</v>
      </c>
      <c r="DH3" s="7" t="s">
        <v>0</v>
      </c>
    </row>
    <row r="4" spans="1:112" ht="18.75" customHeight="1" x14ac:dyDescent="0.25">
      <c r="A4" s="135"/>
      <c r="B4" s="135"/>
      <c r="C4" s="9">
        <f>'Detaljni plan apsorpcije_PO'!P$17</f>
        <v>0</v>
      </c>
      <c r="D4" s="9">
        <f>'Detaljni plan apsorpcije_PO'!Q$17</f>
        <v>0</v>
      </c>
      <c r="E4" s="9">
        <f>'Detaljni plan apsorpcije_PO'!R$17</f>
        <v>0</v>
      </c>
      <c r="F4" s="9">
        <f>'Detaljni plan apsorpcije_PO'!S$17</f>
        <v>0</v>
      </c>
      <c r="G4" s="9">
        <f>'Detaljni plan apsorpcije_PO'!T$17</f>
        <v>0</v>
      </c>
      <c r="H4" s="9">
        <f>'Detaljni plan apsorpcije_PO'!U$17</f>
        <v>0</v>
      </c>
      <c r="I4" s="9">
        <f>'Detaljni plan apsorpcije_PO'!V$17</f>
        <v>0</v>
      </c>
      <c r="J4" s="9">
        <f>'Detaljni plan apsorpcije_PO'!W$17</f>
        <v>0</v>
      </c>
      <c r="K4" s="9">
        <f>'Detaljni plan apsorpcije_PO'!X$17</f>
        <v>0</v>
      </c>
      <c r="L4" s="9">
        <f>'Detaljni plan apsorpcije_PO'!Y$17</f>
        <v>0</v>
      </c>
      <c r="M4" s="9">
        <f>'Detaljni plan apsorpcije_PO'!Z$17</f>
        <v>0</v>
      </c>
      <c r="N4" s="9">
        <f>'Detaljni plan apsorpcije_PO'!AA$17</f>
        <v>0</v>
      </c>
      <c r="O4" s="9">
        <f>'Detaljni plan apsorpcije_PO'!AC$17</f>
        <v>0</v>
      </c>
      <c r="P4" s="9">
        <f>'Detaljni plan apsorpcije_PO'!AD$17</f>
        <v>0</v>
      </c>
      <c r="Q4" s="9">
        <f>'Detaljni plan apsorpcije_PO'!AE$17</f>
        <v>0</v>
      </c>
      <c r="R4" s="9">
        <f>'Detaljni plan apsorpcije_PO'!AF$17</f>
        <v>0</v>
      </c>
      <c r="S4" s="9">
        <f>'Detaljni plan apsorpcije_PO'!AG$17</f>
        <v>0</v>
      </c>
      <c r="T4" s="9">
        <f>'Detaljni plan apsorpcije_PO'!AH$17</f>
        <v>0</v>
      </c>
      <c r="U4" s="9">
        <f>'Detaljni plan apsorpcije_PO'!AI$17</f>
        <v>0</v>
      </c>
      <c r="V4" s="9">
        <f>'Detaljni plan apsorpcije_PO'!AJ$17</f>
        <v>0</v>
      </c>
      <c r="W4" s="9">
        <f>'Detaljni plan apsorpcije_PO'!AK$17</f>
        <v>0</v>
      </c>
      <c r="X4" s="9">
        <f>'Detaljni plan apsorpcije_PO'!AL$17</f>
        <v>0</v>
      </c>
      <c r="Y4" s="9">
        <f>'Detaljni plan apsorpcije_PO'!AM$17</f>
        <v>0</v>
      </c>
      <c r="Z4" s="9">
        <f>'Detaljni plan apsorpcije_PO'!AN$17</f>
        <v>0</v>
      </c>
      <c r="AA4" s="9">
        <f>'Detaljni plan apsorpcije_PO'!AP$17</f>
        <v>0</v>
      </c>
      <c r="AB4" s="9">
        <f>'Detaljni plan apsorpcije_PO'!AQ$17</f>
        <v>0</v>
      </c>
      <c r="AC4" s="9">
        <f>'Detaljni plan apsorpcije_PO'!AR$17</f>
        <v>0</v>
      </c>
      <c r="AD4" s="9">
        <f>'Detaljni plan apsorpcije_PO'!AS$17</f>
        <v>0</v>
      </c>
      <c r="AE4" s="9">
        <f>'Detaljni plan apsorpcije_PO'!AT$17</f>
        <v>0</v>
      </c>
      <c r="AF4" s="9">
        <f>'Detaljni plan apsorpcije_PO'!AU$17</f>
        <v>0</v>
      </c>
      <c r="AG4" s="9">
        <f>'Detaljni plan apsorpcije_PO'!AV$17</f>
        <v>0</v>
      </c>
      <c r="AH4" s="9">
        <f>'Detaljni plan apsorpcije_PO'!AW$17</f>
        <v>0</v>
      </c>
      <c r="AI4" s="9">
        <f>'Detaljni plan apsorpcije_PO'!AX$17</f>
        <v>0</v>
      </c>
      <c r="AJ4" s="9">
        <f>'Detaljni plan apsorpcije_PO'!AY$17</f>
        <v>0</v>
      </c>
      <c r="AK4" s="9">
        <f>'Detaljni plan apsorpcije_PO'!AZ$17</f>
        <v>0</v>
      </c>
      <c r="AL4" s="9">
        <f>'Detaljni plan apsorpcije_PO'!BA$17</f>
        <v>0</v>
      </c>
      <c r="AM4" s="9">
        <f>'Detaljni plan apsorpcije_PO'!BC$17</f>
        <v>0</v>
      </c>
      <c r="AN4" s="9">
        <f>'Detaljni plan apsorpcije_PO'!BD$17</f>
        <v>0</v>
      </c>
      <c r="AO4" s="9">
        <f>'Detaljni plan apsorpcije_PO'!BE$17</f>
        <v>0</v>
      </c>
      <c r="AP4" s="9">
        <f>'Detaljni plan apsorpcije_PO'!BF$17</f>
        <v>0</v>
      </c>
      <c r="AQ4" s="9">
        <f>'Detaljni plan apsorpcije_PO'!BG$17</f>
        <v>0</v>
      </c>
      <c r="AR4" s="9">
        <f>'Detaljni plan apsorpcije_PO'!BH$17</f>
        <v>0</v>
      </c>
      <c r="AS4" s="9">
        <f>'Detaljni plan apsorpcije_PO'!BI$17</f>
        <v>0</v>
      </c>
      <c r="AT4" s="9">
        <f>'Detaljni plan apsorpcije_PO'!BJ$17</f>
        <v>0</v>
      </c>
      <c r="AU4" s="9">
        <f>'Detaljni plan apsorpcije_PO'!BK$17</f>
        <v>0</v>
      </c>
      <c r="AV4" s="9">
        <f>'Detaljni plan apsorpcije_PO'!BL$17</f>
        <v>0</v>
      </c>
      <c r="AW4" s="9">
        <f>'Detaljni plan apsorpcije_PO'!BM$17</f>
        <v>0</v>
      </c>
      <c r="AX4" s="9">
        <f>'Detaljni plan apsorpcije_PO'!BN$17</f>
        <v>0</v>
      </c>
      <c r="AY4" s="9">
        <f>'Detaljni plan apsorpcije_PO'!BP$17</f>
        <v>0</v>
      </c>
      <c r="AZ4" s="9">
        <f>'Detaljni plan apsorpcije_PO'!BQ$17</f>
        <v>0</v>
      </c>
      <c r="BA4" s="9">
        <f>'Detaljni plan apsorpcije_PO'!BR$17</f>
        <v>0</v>
      </c>
      <c r="BB4" s="9">
        <f>'Detaljni plan apsorpcije_PO'!BS$17</f>
        <v>0</v>
      </c>
      <c r="BC4" s="9">
        <f>'Detaljni plan apsorpcije_PO'!BT$17</f>
        <v>0</v>
      </c>
      <c r="BD4" s="9">
        <f>'Detaljni plan apsorpcije_PO'!BU$17</f>
        <v>0</v>
      </c>
      <c r="BE4" s="9">
        <f>'Detaljni plan apsorpcije_PO'!BV$17</f>
        <v>0</v>
      </c>
      <c r="BF4" s="9">
        <f>'Detaljni plan apsorpcije_PO'!BW$17</f>
        <v>0</v>
      </c>
      <c r="BG4" s="9">
        <f>'Detaljni plan apsorpcije_PO'!BX$17</f>
        <v>0</v>
      </c>
      <c r="BH4" s="9">
        <f>'Detaljni plan apsorpcije_PO'!BY$17</f>
        <v>0</v>
      </c>
      <c r="BI4" s="9">
        <f>'Detaljni plan apsorpcije_PO'!BZ$17</f>
        <v>0</v>
      </c>
      <c r="BJ4" s="9">
        <f>'Detaljni plan apsorpcije_PO'!CA$17</f>
        <v>0</v>
      </c>
      <c r="BK4" s="9">
        <f>'Detaljni plan apsorpcije_PO'!CC$17</f>
        <v>0</v>
      </c>
      <c r="BL4" s="9">
        <f>'Detaljni plan apsorpcije_PO'!CD$17</f>
        <v>0</v>
      </c>
      <c r="BM4" s="9">
        <f>'Detaljni plan apsorpcije_PO'!CE$17</f>
        <v>0</v>
      </c>
      <c r="BN4" s="9">
        <f>'Detaljni plan apsorpcije_PO'!CF$17</f>
        <v>0</v>
      </c>
      <c r="BO4" s="9">
        <f>'Detaljni plan apsorpcije_PO'!CG$17</f>
        <v>0</v>
      </c>
      <c r="BP4" s="9">
        <f>'Detaljni plan apsorpcije_PO'!CH$17</f>
        <v>0</v>
      </c>
      <c r="BQ4" s="9">
        <f>'Detaljni plan apsorpcije_PO'!CI$17</f>
        <v>0</v>
      </c>
      <c r="BR4" s="9">
        <f>'Detaljni plan apsorpcije_PO'!CJ$17</f>
        <v>0</v>
      </c>
      <c r="BS4" s="9">
        <f>'Detaljni plan apsorpcije_PO'!CK$17</f>
        <v>0</v>
      </c>
      <c r="BT4" s="9">
        <f>'Detaljni plan apsorpcije_PO'!CL$17</f>
        <v>0</v>
      </c>
      <c r="BU4" s="9">
        <f>'Detaljni plan apsorpcije_PO'!CM$17</f>
        <v>0</v>
      </c>
      <c r="BV4" s="9">
        <f>'Detaljni plan apsorpcije_PO'!CN$17</f>
        <v>0</v>
      </c>
      <c r="BW4" s="9">
        <f>'Detaljni plan apsorpcije_PO'!CP$17</f>
        <v>0</v>
      </c>
      <c r="BX4" s="9">
        <f>'Detaljni plan apsorpcije_PO'!CQ$17</f>
        <v>0</v>
      </c>
      <c r="BY4" s="9">
        <f>'Detaljni plan apsorpcije_PO'!CR$17</f>
        <v>0</v>
      </c>
      <c r="BZ4" s="9">
        <f>'Detaljni plan apsorpcije_PO'!CS$17</f>
        <v>0</v>
      </c>
      <c r="CA4" s="9">
        <f>'Detaljni plan apsorpcije_PO'!CT$17</f>
        <v>0</v>
      </c>
      <c r="CB4" s="9">
        <f>'Detaljni plan apsorpcije_PO'!CU$17</f>
        <v>0</v>
      </c>
      <c r="CC4" s="9">
        <f>'Detaljni plan apsorpcije_PO'!CV$17</f>
        <v>0</v>
      </c>
      <c r="CD4" s="9">
        <f>'Detaljni plan apsorpcije_PO'!CW$17</f>
        <v>0</v>
      </c>
      <c r="CE4" s="9">
        <f>'Detaljni plan apsorpcije_PO'!CX$17</f>
        <v>0</v>
      </c>
      <c r="CF4" s="9">
        <f>'Detaljni plan apsorpcije_PO'!CY$17</f>
        <v>0</v>
      </c>
      <c r="CG4" s="9">
        <f>'Detaljni plan apsorpcije_PO'!CZ$17</f>
        <v>0</v>
      </c>
      <c r="CH4" s="9">
        <f>'Detaljni plan apsorpcije_PO'!DA$17</f>
        <v>0</v>
      </c>
      <c r="CI4" s="9">
        <f>'Detaljni plan apsorpcije_PO'!DC$17</f>
        <v>0</v>
      </c>
      <c r="CJ4" s="9">
        <f>'Detaljni plan apsorpcije_PO'!DD$17</f>
        <v>0</v>
      </c>
      <c r="CK4" s="9">
        <f>'Detaljni plan apsorpcije_PO'!DE$17</f>
        <v>0</v>
      </c>
      <c r="CL4" s="9">
        <f>'Detaljni plan apsorpcije_PO'!DF$17</f>
        <v>0</v>
      </c>
      <c r="CM4" s="9">
        <f>'Detaljni plan apsorpcije_PO'!DG$17</f>
        <v>0</v>
      </c>
      <c r="CN4" s="9">
        <f>'Detaljni plan apsorpcije_PO'!DH$17</f>
        <v>0</v>
      </c>
      <c r="CO4" s="9">
        <f>'Detaljni plan apsorpcije_PO'!DI$17</f>
        <v>0</v>
      </c>
      <c r="CP4" s="9">
        <f>'Detaljni plan apsorpcije_PO'!DJ$17</f>
        <v>0</v>
      </c>
      <c r="CQ4" s="9">
        <f>'Detaljni plan apsorpcije_PO'!DK$17</f>
        <v>0</v>
      </c>
      <c r="CR4" s="9">
        <f>'Detaljni plan apsorpcije_PO'!DL$17</f>
        <v>0</v>
      </c>
      <c r="CS4" s="9">
        <f>'Detaljni plan apsorpcije_PO'!DM$17</f>
        <v>0</v>
      </c>
      <c r="CT4" s="9">
        <f>'Detaljni plan apsorpcije_PO'!DN$17</f>
        <v>0</v>
      </c>
      <c r="CU4" s="9">
        <f>'Detaljni plan apsorpcije_PO'!DP$17</f>
        <v>0</v>
      </c>
      <c r="CV4" s="9">
        <f>'Detaljni plan apsorpcije_PO'!DQ$17</f>
        <v>0</v>
      </c>
      <c r="CW4" s="9">
        <f>'Detaljni plan apsorpcije_PO'!DR$17</f>
        <v>0</v>
      </c>
      <c r="CX4" s="9">
        <f>'Detaljni plan apsorpcije_PO'!DS$17</f>
        <v>0</v>
      </c>
      <c r="CY4" s="9">
        <f>'Detaljni plan apsorpcije_PO'!DT$17</f>
        <v>0</v>
      </c>
      <c r="CZ4" s="9">
        <f>'Detaljni plan apsorpcije_PO'!DU$17</f>
        <v>0</v>
      </c>
      <c r="DA4" s="9">
        <f>'Detaljni plan apsorpcije_PO'!DV$17</f>
        <v>0</v>
      </c>
      <c r="DB4" s="9">
        <f>'Detaljni plan apsorpcije_PO'!DW$17</f>
        <v>0</v>
      </c>
      <c r="DC4" s="9">
        <f>'Detaljni plan apsorpcije_PO'!DX$17</f>
        <v>0</v>
      </c>
      <c r="DD4" s="9">
        <f>'Detaljni plan apsorpcije_PO'!DY$17</f>
        <v>0</v>
      </c>
      <c r="DE4" s="9">
        <f>'Detaljni plan apsorpcije_PO'!DZ$17</f>
        <v>0</v>
      </c>
      <c r="DF4" s="9">
        <f>'Detaljni plan apsorpcije_PO'!EA$17</f>
        <v>0</v>
      </c>
      <c r="DG4" s="9">
        <f>'Detaljni plan apsorpcije_PO'!DT$17</f>
        <v>0</v>
      </c>
      <c r="DH4" s="9">
        <f t="shared" ref="DH4:DH18" si="0">SUM(C4:DG4)</f>
        <v>0</v>
      </c>
    </row>
    <row r="5" spans="1:112" x14ac:dyDescent="0.25">
      <c r="A5" s="69" t="s">
        <v>122</v>
      </c>
      <c r="B5" s="69" t="s">
        <v>123</v>
      </c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  <c r="AY5" s="41"/>
      <c r="AZ5" s="41"/>
      <c r="BA5" s="41"/>
      <c r="BB5" s="41"/>
      <c r="BC5" s="41"/>
      <c r="BD5" s="41"/>
      <c r="BE5" s="41"/>
      <c r="BF5" s="41"/>
      <c r="BG5" s="41"/>
      <c r="BH5" s="41"/>
      <c r="BI5" s="41"/>
      <c r="BJ5" s="41"/>
      <c r="BK5" s="41"/>
      <c r="BL5" s="41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>
        <v>0</v>
      </c>
      <c r="DH5" s="9"/>
    </row>
    <row r="6" spans="1:112" x14ac:dyDescent="0.25">
      <c r="A6" s="69" t="s">
        <v>126</v>
      </c>
      <c r="B6" s="70">
        <v>0</v>
      </c>
      <c r="C6" s="41"/>
      <c r="D6" s="41"/>
      <c r="E6" s="41">
        <f>C4*$B$6*'Detaljni plan apsorpcije_PO'!$K$17</f>
        <v>0</v>
      </c>
      <c r="F6" s="41">
        <f>D4*$B$6*'Detaljni plan apsorpcije_PO'!$K$17</f>
        <v>0</v>
      </c>
      <c r="G6" s="41">
        <f>E4*$B$6*'Detaljni plan apsorpcije_PO'!$K$17</f>
        <v>0</v>
      </c>
      <c r="H6" s="41">
        <f>F4*$B$6*'Detaljni plan apsorpcije_PO'!$K$17</f>
        <v>0</v>
      </c>
      <c r="I6" s="41">
        <f>G4*$B$6*'Detaljni plan apsorpcije_PO'!$K$17</f>
        <v>0</v>
      </c>
      <c r="J6" s="41">
        <f>H4*$B$6*'Detaljni plan apsorpcije_PO'!$K$17</f>
        <v>0</v>
      </c>
      <c r="K6" s="41">
        <f>I4*$B$6*'Detaljni plan apsorpcije_PO'!$K$17</f>
        <v>0</v>
      </c>
      <c r="L6" s="41">
        <f>J4*$B$6*'Detaljni plan apsorpcije_PO'!$K$17</f>
        <v>0</v>
      </c>
      <c r="M6" s="41">
        <f>K4*$B$6*'Detaljni plan apsorpcije_PO'!$K$17</f>
        <v>0</v>
      </c>
      <c r="N6" s="41">
        <f>L4*$B$6*'Detaljni plan apsorpcije_PO'!$K$17</f>
        <v>0</v>
      </c>
      <c r="O6" s="41">
        <f>M4*$B$6*'Detaljni plan apsorpcije_PO'!$K$17</f>
        <v>0</v>
      </c>
      <c r="P6" s="41">
        <f>N4*$B$6*'Detaljni plan apsorpcije_PO'!$K$17</f>
        <v>0</v>
      </c>
      <c r="Q6" s="41">
        <f>O4*$B$6*'Detaljni plan apsorpcije_PO'!$K$17</f>
        <v>0</v>
      </c>
      <c r="R6" s="41">
        <f>P4*$B$6*'Detaljni plan apsorpcije_PO'!$K$17</f>
        <v>0</v>
      </c>
      <c r="S6" s="41">
        <f>Q4*$B$6*'Detaljni plan apsorpcije_PO'!$K$17</f>
        <v>0</v>
      </c>
      <c r="T6" s="41">
        <f>R4*$B$6*'Detaljni plan apsorpcije_PO'!$K$17</f>
        <v>0</v>
      </c>
      <c r="U6" s="41">
        <f>S4*$B$6*'Detaljni plan apsorpcije_PO'!$K$17</f>
        <v>0</v>
      </c>
      <c r="V6" s="41">
        <f>T4*$B$6*'Detaljni plan apsorpcije_PO'!$K$17</f>
        <v>0</v>
      </c>
      <c r="W6" s="41">
        <f>U4*$B$6*'Detaljni plan apsorpcije_PO'!$K$17</f>
        <v>0</v>
      </c>
      <c r="X6" s="41">
        <f>V4*$B$6*'Detaljni plan apsorpcije_PO'!$K$17</f>
        <v>0</v>
      </c>
      <c r="Y6" s="41">
        <f>W4*$B$6*'Detaljni plan apsorpcije_PO'!$K$17</f>
        <v>0</v>
      </c>
      <c r="Z6" s="41">
        <f>X4*$B$6*'Detaljni plan apsorpcije_PO'!$K$17</f>
        <v>0</v>
      </c>
      <c r="AA6" s="41">
        <f>Y4*$B$6*'Detaljni plan apsorpcije_PO'!$K$17</f>
        <v>0</v>
      </c>
      <c r="AB6" s="41">
        <f>Z4*$B$6*'Detaljni plan apsorpcije_PO'!$K$17</f>
        <v>0</v>
      </c>
      <c r="AC6" s="41">
        <f>AA4*$B$6*'Detaljni plan apsorpcije_PO'!$K$17</f>
        <v>0</v>
      </c>
      <c r="AD6" s="41">
        <f>AB4*$B$6*'Detaljni plan apsorpcije_PO'!$K$17</f>
        <v>0</v>
      </c>
      <c r="AE6" s="41">
        <f>AC4*$B$6*'Detaljni plan apsorpcije_PO'!$K$17</f>
        <v>0</v>
      </c>
      <c r="AF6" s="41">
        <f>AD4*$B$6*'Detaljni plan apsorpcije_PO'!$K$17</f>
        <v>0</v>
      </c>
      <c r="AG6" s="41">
        <f>AE4*$B$6*'Detaljni plan apsorpcije_PO'!$K$17</f>
        <v>0</v>
      </c>
      <c r="AH6" s="41">
        <f>AF4*$B$6*'Detaljni plan apsorpcije_PO'!$K$17</f>
        <v>0</v>
      </c>
      <c r="AI6" s="41">
        <f>AG4*$B$6*'Detaljni plan apsorpcije_PO'!$K$17</f>
        <v>0</v>
      </c>
      <c r="AJ6" s="41">
        <f>AH4*$B$6*'Detaljni plan apsorpcije_PO'!$K$17</f>
        <v>0</v>
      </c>
      <c r="AK6" s="41">
        <f>AI4*$B$6*'Detaljni plan apsorpcije_PO'!$K$17</f>
        <v>0</v>
      </c>
      <c r="AL6" s="41">
        <f>AJ4*$B$6*'Detaljni plan apsorpcije_PO'!$K$17</f>
        <v>0</v>
      </c>
      <c r="AM6" s="41">
        <f>AK4*$B$6*'Detaljni plan apsorpcije_PO'!$K$17</f>
        <v>0</v>
      </c>
      <c r="AN6" s="41">
        <f>AL4*$B$6*'Detaljni plan apsorpcije_PO'!$K$17</f>
        <v>0</v>
      </c>
      <c r="AO6" s="41">
        <f>AM4*$B$6*'Detaljni plan apsorpcije_PO'!$K$17</f>
        <v>0</v>
      </c>
      <c r="AP6" s="41">
        <f>AN4*$B$6*'Detaljni plan apsorpcije_PO'!$K$17</f>
        <v>0</v>
      </c>
      <c r="AQ6" s="41">
        <f>AO4*$B$6*'Detaljni plan apsorpcije_PO'!$K$17</f>
        <v>0</v>
      </c>
      <c r="AR6" s="41">
        <f>AP4*$B$6*'Detaljni plan apsorpcije_PO'!$K$17</f>
        <v>0</v>
      </c>
      <c r="AS6" s="41">
        <f>AQ4*$B$6*'Detaljni plan apsorpcije_PO'!$K$17</f>
        <v>0</v>
      </c>
      <c r="AT6" s="41">
        <f>AR4*$B$6*'Detaljni plan apsorpcije_PO'!$K$17</f>
        <v>0</v>
      </c>
      <c r="AU6" s="41">
        <f>AS4*$B$6*'Detaljni plan apsorpcije_PO'!$K$17</f>
        <v>0</v>
      </c>
      <c r="AV6" s="41">
        <f>AT4*$B$6*'Detaljni plan apsorpcije_PO'!$K$17</f>
        <v>0</v>
      </c>
      <c r="AW6" s="41">
        <f>AU4*$B$6*'Detaljni plan apsorpcije_PO'!$K$17</f>
        <v>0</v>
      </c>
      <c r="AX6" s="41">
        <f>AV4*$B$6*'Detaljni plan apsorpcije_PO'!$K$17</f>
        <v>0</v>
      </c>
      <c r="AY6" s="41">
        <f>AW4*$B$6*'Detaljni plan apsorpcije_PO'!$K$17</f>
        <v>0</v>
      </c>
      <c r="AZ6" s="41">
        <f>AX4*$B$6*'Detaljni plan apsorpcije_PO'!$K$17</f>
        <v>0</v>
      </c>
      <c r="BA6" s="41">
        <f>AY4*$B$6*'Detaljni plan apsorpcije_PO'!$K$17</f>
        <v>0</v>
      </c>
      <c r="BB6" s="41">
        <f>AZ4*$B$6*'Detaljni plan apsorpcije_PO'!$K$17</f>
        <v>0</v>
      </c>
      <c r="BC6" s="41">
        <f>BA4*$B$6*'Detaljni plan apsorpcije_PO'!$K$17</f>
        <v>0</v>
      </c>
      <c r="BD6" s="41">
        <f>BB4*$B$6*'Detaljni plan apsorpcije_PO'!$K$17</f>
        <v>0</v>
      </c>
      <c r="BE6" s="41">
        <f>BC4*$B$6*'Detaljni plan apsorpcije_PO'!$K$17</f>
        <v>0</v>
      </c>
      <c r="BF6" s="41">
        <f>BD4*$B$6*'Detaljni plan apsorpcije_PO'!$K$17</f>
        <v>0</v>
      </c>
      <c r="BG6" s="41">
        <f>BE4*$B$6*'Detaljni plan apsorpcije_PO'!$K$17</f>
        <v>0</v>
      </c>
      <c r="BH6" s="41">
        <f>BF4*$B$6*'Detaljni plan apsorpcije_PO'!$K$17</f>
        <v>0</v>
      </c>
      <c r="BI6" s="41">
        <f>BG4*$B$6*'Detaljni plan apsorpcije_PO'!$K$17</f>
        <v>0</v>
      </c>
      <c r="BJ6" s="41">
        <f>BH4*$B$6*'Detaljni plan apsorpcije_PO'!$K$17</f>
        <v>0</v>
      </c>
      <c r="BK6" s="41">
        <f>BI4*$B$6*'Detaljni plan apsorpcije_PO'!$K$17</f>
        <v>0</v>
      </c>
      <c r="BL6" s="41">
        <f>BJ4*$B$6*'Detaljni plan apsorpcije_PO'!$K$17</f>
        <v>0</v>
      </c>
      <c r="BM6" s="9">
        <f>BK4*$B$6*'Detaljni plan apsorpcije_PO'!$K$17</f>
        <v>0</v>
      </c>
      <c r="BN6" s="9">
        <f>BL4*$B$6*'Detaljni plan apsorpcije_PO'!$K$17</f>
        <v>0</v>
      </c>
      <c r="BO6" s="9">
        <f>BM4*$B$6*'Detaljni plan apsorpcije_PO'!$K$17</f>
        <v>0</v>
      </c>
      <c r="BP6" s="9">
        <f>BN4*$B$6*'Detaljni plan apsorpcije_PO'!$K$17</f>
        <v>0</v>
      </c>
      <c r="BQ6" s="9">
        <f>BO4*$B$6*'Detaljni plan apsorpcije_PO'!$K$17</f>
        <v>0</v>
      </c>
      <c r="BR6" s="9">
        <f>BP4*$B$6*'Detaljni plan apsorpcije_PO'!$K$17</f>
        <v>0</v>
      </c>
      <c r="BS6" s="9">
        <f>BQ4*$B$6*'Detaljni plan apsorpcije_PO'!$K$17</f>
        <v>0</v>
      </c>
      <c r="BT6" s="9">
        <f>BR4*$B$6*'Detaljni plan apsorpcije_PO'!$K$17</f>
        <v>0</v>
      </c>
      <c r="BU6" s="9">
        <f>BS4*$B$6*'Detaljni plan apsorpcije_PO'!$K$17</f>
        <v>0</v>
      </c>
      <c r="BV6" s="9">
        <f>BT4*$B$6*'Detaljni plan apsorpcije_PO'!$K$17</f>
        <v>0</v>
      </c>
      <c r="BW6" s="9">
        <f>BU4*$B$6*'Detaljni plan apsorpcije_PO'!$K$17</f>
        <v>0</v>
      </c>
      <c r="BX6" s="9">
        <f>BV4*$B$6*'Detaljni plan apsorpcije_PO'!$K$17</f>
        <v>0</v>
      </c>
      <c r="BY6" s="9">
        <f>BW4*$B$6*'Detaljni plan apsorpcije_PO'!$K$17</f>
        <v>0</v>
      </c>
      <c r="BZ6" s="9">
        <f>BX4*$B$6*'Detaljni plan apsorpcije_PO'!$K$17</f>
        <v>0</v>
      </c>
      <c r="CA6" s="9">
        <f>BY4*$B$6*'Detaljni plan apsorpcije_PO'!$K$17</f>
        <v>0</v>
      </c>
      <c r="CB6" s="9">
        <f>BZ4*$B$6*'Detaljni plan apsorpcije_PO'!$K$17</f>
        <v>0</v>
      </c>
      <c r="CC6" s="9">
        <f>CA4*$B$6*'Detaljni plan apsorpcije_PO'!$K$17</f>
        <v>0</v>
      </c>
      <c r="CD6" s="9">
        <f>CB4*$B$6*'Detaljni plan apsorpcije_PO'!$K$17</f>
        <v>0</v>
      </c>
      <c r="CE6" s="9">
        <f>CC4*$B$6*'Detaljni plan apsorpcije_PO'!$K$17</f>
        <v>0</v>
      </c>
      <c r="CF6" s="9">
        <f>CD4*$B$6*'Detaljni plan apsorpcije_PO'!$K$17</f>
        <v>0</v>
      </c>
      <c r="CG6" s="9">
        <f>CE4*$B$6*'Detaljni plan apsorpcije_PO'!$K$17</f>
        <v>0</v>
      </c>
      <c r="CH6" s="9">
        <f>CF4*$B$6*'Detaljni plan apsorpcije_PO'!$K$17</f>
        <v>0</v>
      </c>
      <c r="CI6" s="9">
        <f>CG4*$B$6*'Detaljni plan apsorpcije_PO'!$K$17</f>
        <v>0</v>
      </c>
      <c r="CJ6" s="9">
        <f>CH4*$B$6*'Detaljni plan apsorpcije_PO'!$K$17</f>
        <v>0</v>
      </c>
      <c r="CK6" s="9">
        <f>CI4*$B$6*'Detaljni plan apsorpcije_PO'!$K$17</f>
        <v>0</v>
      </c>
      <c r="CL6" s="9">
        <f>CJ4*$B$6*'Detaljni plan apsorpcije_PO'!$K$17</f>
        <v>0</v>
      </c>
      <c r="CM6" s="9">
        <f>CK4*$B$6*'Detaljni plan apsorpcije_PO'!$K$17</f>
        <v>0</v>
      </c>
      <c r="CN6" s="9">
        <f>CL4*$B$6*'Detaljni plan apsorpcije_PO'!$K$17</f>
        <v>0</v>
      </c>
      <c r="CO6" s="9">
        <f>CM4*$B$6*'Detaljni plan apsorpcije_PO'!$K$17</f>
        <v>0</v>
      </c>
      <c r="CP6" s="9">
        <f>CN4*$B$6*'Detaljni plan apsorpcije_PO'!$K$17</f>
        <v>0</v>
      </c>
      <c r="CQ6" s="9">
        <f>CO4*$B$6*'Detaljni plan apsorpcije_PO'!$K$17</f>
        <v>0</v>
      </c>
      <c r="CR6" s="9">
        <f>CP4*$B$6*'Detaljni plan apsorpcije_PO'!$K$17</f>
        <v>0</v>
      </c>
      <c r="CS6" s="9">
        <f>CQ4*$B$6*'Detaljni plan apsorpcije_PO'!$K$17</f>
        <v>0</v>
      </c>
      <c r="CT6" s="9">
        <f>CR4*$B$6*'Detaljni plan apsorpcije_PO'!$K$17</f>
        <v>0</v>
      </c>
      <c r="CU6" s="9">
        <f>CS4*$B$6*'Detaljni plan apsorpcije_PO'!$K$17</f>
        <v>0</v>
      </c>
      <c r="CV6" s="9">
        <f>CT4*$B$6*'Detaljni plan apsorpcije_PO'!$K$17</f>
        <v>0</v>
      </c>
      <c r="CW6" s="9">
        <f>CU4*$B$6*'Detaljni plan apsorpcije_PO'!$K$17</f>
        <v>0</v>
      </c>
      <c r="CX6" s="9">
        <f>CV4*$B$6*'Detaljni plan apsorpcije_PO'!$K$17</f>
        <v>0</v>
      </c>
      <c r="CY6" s="9">
        <f>CW4*$B$6*'Detaljni plan apsorpcije_PO'!$K$17</f>
        <v>0</v>
      </c>
      <c r="CZ6" s="9">
        <f>CX4*$B$6*'Detaljni plan apsorpcije_PO'!$K$17</f>
        <v>0</v>
      </c>
      <c r="DA6" s="9">
        <f>CY4*$B$6*'Detaljni plan apsorpcije_PO'!$K$17</f>
        <v>0</v>
      </c>
      <c r="DB6" s="9">
        <f>CZ4*$B$6*'Detaljni plan apsorpcije_PO'!$K$17</f>
        <v>0</v>
      </c>
      <c r="DC6" s="9">
        <f>DA4*$B$6*'Detaljni plan apsorpcije_PO'!$K$17</f>
        <v>0</v>
      </c>
      <c r="DD6" s="9">
        <f>DB4*$B$6*'Detaljni plan apsorpcije_PO'!$K$17</f>
        <v>0</v>
      </c>
      <c r="DE6" s="9">
        <f>DC4*$B$6*'Detaljni plan apsorpcije_PO'!$K$17</f>
        <v>0</v>
      </c>
      <c r="DF6" s="9">
        <f>DD4*$B$6*'Detaljni plan apsorpcije_PO'!$K$17</f>
        <v>0</v>
      </c>
      <c r="DG6" s="9">
        <v>0</v>
      </c>
      <c r="DH6" s="9">
        <f>SUM(E6:DG6)</f>
        <v>0</v>
      </c>
    </row>
    <row r="7" spans="1:112" x14ac:dyDescent="0.25">
      <c r="A7" s="69" t="s">
        <v>136</v>
      </c>
      <c r="B7" s="71">
        <v>0</v>
      </c>
      <c r="C7" s="41"/>
      <c r="D7" s="41"/>
      <c r="E7" s="41"/>
      <c r="F7" s="41"/>
      <c r="G7" s="41"/>
      <c r="H7" s="41">
        <f>(C4*'Detaljni plan apsorpcije_PO'!$K$17-E$6)*$B$7</f>
        <v>0</v>
      </c>
      <c r="I7" s="41">
        <f>(D4*'Detaljni plan apsorpcije_PO'!$K$17-F$6)*$B$7</f>
        <v>0</v>
      </c>
      <c r="J7" s="41">
        <f>(E4*'Detaljni plan apsorpcije_PO'!$K$17-G$6)*$B$7</f>
        <v>0</v>
      </c>
      <c r="K7" s="41">
        <f>(F4*'Detaljni plan apsorpcije_PO'!$K$17-H$6)*$B$7</f>
        <v>0</v>
      </c>
      <c r="L7" s="41">
        <f>(G4*'Detaljni plan apsorpcije_PO'!$K$17-I$6)*$B$7</f>
        <v>0</v>
      </c>
      <c r="M7" s="41">
        <f>(H4*'Detaljni plan apsorpcije_PO'!$K$17-J$6)*$B$7</f>
        <v>0</v>
      </c>
      <c r="N7" s="41">
        <f>(I4*'Detaljni plan apsorpcije_PO'!$K$17-K$6)*$B$7</f>
        <v>0</v>
      </c>
      <c r="O7" s="41">
        <f>(J4*'Detaljni plan apsorpcije_PO'!$K$17-L$6)*$B$7</f>
        <v>0</v>
      </c>
      <c r="P7" s="41">
        <f>(K4*'Detaljni plan apsorpcije_PO'!$K$17-M$6)*$B$7</f>
        <v>0</v>
      </c>
      <c r="Q7" s="41">
        <f>(L4*'Detaljni plan apsorpcije_PO'!$K$17-N$6)*$B$7</f>
        <v>0</v>
      </c>
      <c r="R7" s="41">
        <f>(M4*'Detaljni plan apsorpcije_PO'!$K$17-O$6)*$B$7</f>
        <v>0</v>
      </c>
      <c r="S7" s="41">
        <f>(N4*'Detaljni plan apsorpcije_PO'!$K$17-P$6)*$B$7</f>
        <v>0</v>
      </c>
      <c r="T7" s="41">
        <f>(O4*'Detaljni plan apsorpcije_PO'!$K$17-Q$6)*$B$7</f>
        <v>0</v>
      </c>
      <c r="U7" s="41">
        <f>(P4*'Detaljni plan apsorpcije_PO'!$K$17-R$6)*$B$7</f>
        <v>0</v>
      </c>
      <c r="V7" s="41">
        <f>(Q4*'Detaljni plan apsorpcije_PO'!$K$17-S$6)*$B$7</f>
        <v>0</v>
      </c>
      <c r="W7" s="41">
        <f>(R4*'Detaljni plan apsorpcije_PO'!$K$17-T$6)*$B$7</f>
        <v>0</v>
      </c>
      <c r="X7" s="41">
        <f>(S4*'Detaljni plan apsorpcije_PO'!$K$17-U$6)*$B$7</f>
        <v>0</v>
      </c>
      <c r="Y7" s="41">
        <f>(T4*'Detaljni plan apsorpcije_PO'!$K$17-V$6)*$B$7</f>
        <v>0</v>
      </c>
      <c r="Z7" s="41">
        <f>(U4*'Detaljni plan apsorpcije_PO'!$K$17-W$6)*$B$7</f>
        <v>0</v>
      </c>
      <c r="AA7" s="41">
        <f>(V4*'Detaljni plan apsorpcije_PO'!$K$17-X$6)*$B$7</f>
        <v>0</v>
      </c>
      <c r="AB7" s="41">
        <f>(W4*'Detaljni plan apsorpcije_PO'!$K$17-Y$6)*$B$7</f>
        <v>0</v>
      </c>
      <c r="AC7" s="41">
        <f>(X4*'Detaljni plan apsorpcije_PO'!$K$17-Z$6)*$B$7</f>
        <v>0</v>
      </c>
      <c r="AD7" s="41">
        <f>(Y4*'Detaljni plan apsorpcije_PO'!$K$17-AA$6)*$B$7</f>
        <v>0</v>
      </c>
      <c r="AE7" s="41">
        <f>(Z4*'Detaljni plan apsorpcije_PO'!$K$17-AB$6)*$B$7</f>
        <v>0</v>
      </c>
      <c r="AF7" s="41">
        <f>(AA4*'Detaljni plan apsorpcije_PO'!$K$17-AC$6)*$B$7</f>
        <v>0</v>
      </c>
      <c r="AG7" s="41">
        <f>(AB4*'Detaljni plan apsorpcije_PO'!$K$17-AD$6)*$B$7</f>
        <v>0</v>
      </c>
      <c r="AH7" s="41">
        <f>(AC4*'Detaljni plan apsorpcije_PO'!$K$17-AE$6)*$B$7</f>
        <v>0</v>
      </c>
      <c r="AI7" s="41">
        <f>(AD4*'Detaljni plan apsorpcije_PO'!$K$17-AF$6)*$B$7</f>
        <v>0</v>
      </c>
      <c r="AJ7" s="41">
        <f>(AE4*'Detaljni plan apsorpcije_PO'!$K$17-AG$6)*$B$7</f>
        <v>0</v>
      </c>
      <c r="AK7" s="41">
        <f>(AF4*'Detaljni plan apsorpcije_PO'!$K$17-AH$6)*$B$7</f>
        <v>0</v>
      </c>
      <c r="AL7" s="41">
        <f>(AG4*'Detaljni plan apsorpcije_PO'!$K$17-AI$6)*$B$7</f>
        <v>0</v>
      </c>
      <c r="AM7" s="41">
        <f>(AH4*'Detaljni plan apsorpcije_PO'!$K$17-AJ$6)*$B$7</f>
        <v>0</v>
      </c>
      <c r="AN7" s="41">
        <f>(AI4*'Detaljni plan apsorpcije_PO'!$K$17-AK$6)*$B$7</f>
        <v>0</v>
      </c>
      <c r="AO7" s="41">
        <f>(AJ4*'Detaljni plan apsorpcije_PO'!$K$17-AL$6)*$B$7</f>
        <v>0</v>
      </c>
      <c r="AP7" s="41">
        <f>(AK4*'Detaljni plan apsorpcije_PO'!$K$17-AM$6)*$B$7</f>
        <v>0</v>
      </c>
      <c r="AQ7" s="41">
        <f>(AL4*'Detaljni plan apsorpcije_PO'!$K$17-AN$6)*$B$7</f>
        <v>0</v>
      </c>
      <c r="AR7" s="41">
        <f>(AM4*'Detaljni plan apsorpcije_PO'!$K$17-AO$6)*$B$7</f>
        <v>0</v>
      </c>
      <c r="AS7" s="41">
        <f>(AN4*'Detaljni plan apsorpcije_PO'!$K$17-AP$6)*$B$7</f>
        <v>0</v>
      </c>
      <c r="AT7" s="41">
        <f>(AO4*'Detaljni plan apsorpcije_PO'!$K$17-AQ$6)*$B$7</f>
        <v>0</v>
      </c>
      <c r="AU7" s="41">
        <f>(AP4*'Detaljni plan apsorpcije_PO'!$K$17-AR$6)*$B$7</f>
        <v>0</v>
      </c>
      <c r="AV7" s="41">
        <f>(AQ4*'Detaljni plan apsorpcije_PO'!$K$17-AS$6)*$B$7</f>
        <v>0</v>
      </c>
      <c r="AW7" s="41">
        <f>(AR4*'Detaljni plan apsorpcije_PO'!$K$17-AT$6)*$B$7</f>
        <v>0</v>
      </c>
      <c r="AX7" s="41">
        <f>(AS4*'Detaljni plan apsorpcije_PO'!$K$17-AU$6)*$B$7</f>
        <v>0</v>
      </c>
      <c r="AY7" s="41">
        <f>(AT4*'Detaljni plan apsorpcije_PO'!$K$17-AV$6)*$B$7</f>
        <v>0</v>
      </c>
      <c r="AZ7" s="41">
        <f>(AU4*'Detaljni plan apsorpcije_PO'!$K$17-AW$6)*$B$7</f>
        <v>0</v>
      </c>
      <c r="BA7" s="41">
        <f>(AV4*'Detaljni plan apsorpcije_PO'!$K$17-AX$6)*$B$7</f>
        <v>0</v>
      </c>
      <c r="BB7" s="41">
        <f>(AW4*'Detaljni plan apsorpcije_PO'!$K$17-AY$6)*$B$7</f>
        <v>0</v>
      </c>
      <c r="BC7" s="41">
        <f>(AX4*'Detaljni plan apsorpcije_PO'!$K$17-AZ$6)*$B$7</f>
        <v>0</v>
      </c>
      <c r="BD7" s="41">
        <f>(AY4*'Detaljni plan apsorpcije_PO'!$K$17-BA$6)*$B$7</f>
        <v>0</v>
      </c>
      <c r="BE7" s="41">
        <f>(AZ4*'Detaljni plan apsorpcije_PO'!$K$17-BB$6)*$B$7</f>
        <v>0</v>
      </c>
      <c r="BF7" s="41">
        <f>(BA4*'Detaljni plan apsorpcije_PO'!$K$17-BC$6)*$B$7</f>
        <v>0</v>
      </c>
      <c r="BG7" s="41">
        <f>(BB4*'Detaljni plan apsorpcije_PO'!$K$17-BD$6)*$B$7</f>
        <v>0</v>
      </c>
      <c r="BH7" s="41">
        <f>(BC4*'Detaljni plan apsorpcije_PO'!$K$17-BE$6)*$B$7</f>
        <v>0</v>
      </c>
      <c r="BI7" s="41">
        <f>(BD4*'Detaljni plan apsorpcije_PO'!$K$17-BF$6)*$B$7</f>
        <v>0</v>
      </c>
      <c r="BJ7" s="41">
        <f>(BE4*'Detaljni plan apsorpcije_PO'!$K$17-BG$6)*$B$7</f>
        <v>0</v>
      </c>
      <c r="BK7" s="41">
        <f>(BF4*'Detaljni plan apsorpcije_PO'!$K$17-BH$6)*$B$7</f>
        <v>0</v>
      </c>
      <c r="BL7" s="41">
        <f>(BG4*'Detaljni plan apsorpcije_PO'!$K$17-BI$6)*$B$7</f>
        <v>0</v>
      </c>
      <c r="BM7" s="9">
        <f>(BH4*'Detaljni plan apsorpcije_PO'!$K$17-BJ$6)*$B$7</f>
        <v>0</v>
      </c>
      <c r="BN7" s="9">
        <f>(BI4*'Detaljni plan apsorpcije_PO'!$K$17-BK$6)*$B$7</f>
        <v>0</v>
      </c>
      <c r="BO7" s="9">
        <f>(BJ4*'Detaljni plan apsorpcije_PO'!$K$17-BL$6)*$B$7</f>
        <v>0</v>
      </c>
      <c r="BP7" s="9">
        <f>(BK4*'Detaljni plan apsorpcije_PO'!$K$17-BM$6)*$B$7</f>
        <v>0</v>
      </c>
      <c r="BQ7" s="9">
        <f>(BL4*'Detaljni plan apsorpcije_PO'!$K$17-BN$6)*$B$7</f>
        <v>0</v>
      </c>
      <c r="BR7" s="9">
        <f>(BM4*'Detaljni plan apsorpcije_PO'!$K$17-BO$6)*$B$7</f>
        <v>0</v>
      </c>
      <c r="BS7" s="9">
        <f>(BN4*'Detaljni plan apsorpcije_PO'!$K$17-BP$6)*$B$7</f>
        <v>0</v>
      </c>
      <c r="BT7" s="9">
        <f>(BO4*'Detaljni plan apsorpcije_PO'!$K$17-BQ$6)*$B$7</f>
        <v>0</v>
      </c>
      <c r="BU7" s="9">
        <f>(BP4*'Detaljni plan apsorpcije_PO'!$K$17-BR$6)*$B$7</f>
        <v>0</v>
      </c>
      <c r="BV7" s="9">
        <f>(BQ4*'Detaljni plan apsorpcije_PO'!$K$17-BS$6)*$B$7</f>
        <v>0</v>
      </c>
      <c r="BW7" s="9">
        <f>(BR4*'Detaljni plan apsorpcije_PO'!$K$17-BT$6)*$B$7</f>
        <v>0</v>
      </c>
      <c r="BX7" s="9">
        <f>(BS4*'Detaljni plan apsorpcije_PO'!$K$17-BU$6)*$B$7</f>
        <v>0</v>
      </c>
      <c r="BY7" s="9">
        <f>(BT4*'Detaljni plan apsorpcije_PO'!$K$17-BV$6)*$B$7</f>
        <v>0</v>
      </c>
      <c r="BZ7" s="9">
        <f>(BU4*'Detaljni plan apsorpcije_PO'!$K$17-BW$6)*$B$7</f>
        <v>0</v>
      </c>
      <c r="CA7" s="9">
        <f>(BV4*'Detaljni plan apsorpcije_PO'!$K$17-BX$6)*$B$7</f>
        <v>0</v>
      </c>
      <c r="CB7" s="9">
        <f>(BW4*'Detaljni plan apsorpcije_PO'!$K$17-BY$6)*$B$7</f>
        <v>0</v>
      </c>
      <c r="CC7" s="9">
        <f>(BX4*'Detaljni plan apsorpcije_PO'!$K$17-BZ$6)*$B$7</f>
        <v>0</v>
      </c>
      <c r="CD7" s="9">
        <f>(BY4*'Detaljni plan apsorpcije_PO'!$K$17-CA$6)*$B$7</f>
        <v>0</v>
      </c>
      <c r="CE7" s="9">
        <f>(BZ4*'Detaljni plan apsorpcije_PO'!$K$17-CB$6)*$B$7</f>
        <v>0</v>
      </c>
      <c r="CF7" s="9">
        <f>(CA4*'Detaljni plan apsorpcije_PO'!$K$17-CC$6)*$B$7</f>
        <v>0</v>
      </c>
      <c r="CG7" s="9">
        <f>(CB4*'Detaljni plan apsorpcije_PO'!$K$17-CD$6)*$B$7</f>
        <v>0</v>
      </c>
      <c r="CH7" s="9">
        <f>(CC4*'Detaljni plan apsorpcije_PO'!$K$17-CE$6)*$B$7</f>
        <v>0</v>
      </c>
      <c r="CI7" s="9">
        <f>(CD4*'Detaljni plan apsorpcije_PO'!$K$17-CF$6)*$B$7</f>
        <v>0</v>
      </c>
      <c r="CJ7" s="9">
        <f>(CE4*'Detaljni plan apsorpcije_PO'!$K$17-CG$6)*$B$7</f>
        <v>0</v>
      </c>
      <c r="CK7" s="9">
        <f>(CF4*'Detaljni plan apsorpcije_PO'!$K$17-CH$6)*$B$7</f>
        <v>0</v>
      </c>
      <c r="CL7" s="9">
        <f>(CG4*'Detaljni plan apsorpcije_PO'!$K$17-CI$6)*$B$7</f>
        <v>0</v>
      </c>
      <c r="CM7" s="9">
        <f>(CH4*'Detaljni plan apsorpcije_PO'!$K$17-CJ$6)*$B$7</f>
        <v>0</v>
      </c>
      <c r="CN7" s="9">
        <f>(CI4*'Detaljni plan apsorpcije_PO'!$K$17-CK$6)*$B$7</f>
        <v>0</v>
      </c>
      <c r="CO7" s="9">
        <f>(CJ4*'Detaljni plan apsorpcije_PO'!$K$17-CL$6)*$B$7</f>
        <v>0</v>
      </c>
      <c r="CP7" s="9">
        <f>(CK4*'Detaljni plan apsorpcije_PO'!$K$17-CM$6)*$B$7</f>
        <v>0</v>
      </c>
      <c r="CQ7" s="9">
        <f>(CL4*'Detaljni plan apsorpcije_PO'!$K$17-CN$6)*$B$7</f>
        <v>0</v>
      </c>
      <c r="CR7" s="9">
        <f>(CM4*'Detaljni plan apsorpcije_PO'!$K$17-CO$6)*$B$7</f>
        <v>0</v>
      </c>
      <c r="CS7" s="9">
        <f>(CN4*'Detaljni plan apsorpcije_PO'!$K$17-CP$6)*$B$7</f>
        <v>0</v>
      </c>
      <c r="CT7" s="9">
        <f>(CO4*'Detaljni plan apsorpcije_PO'!$K$17-CQ$6)*$B$7</f>
        <v>0</v>
      </c>
      <c r="CU7" s="9">
        <f>(CP4*'Detaljni plan apsorpcije_PO'!$K$17-CR$6)*$B$7</f>
        <v>0</v>
      </c>
      <c r="CV7" s="9">
        <f>(CQ4*'Detaljni plan apsorpcije_PO'!$K$17-CS$6)*$B$7</f>
        <v>0</v>
      </c>
      <c r="CW7" s="9">
        <f>(CR4*'Detaljni plan apsorpcije_PO'!$K$17-CT$6)*$B$7</f>
        <v>0</v>
      </c>
      <c r="CX7" s="9">
        <f>(CS4*'Detaljni plan apsorpcije_PO'!$K$17-CU$6)*$B$7</f>
        <v>0</v>
      </c>
      <c r="CY7" s="9">
        <f>(CT4*'Detaljni plan apsorpcije_PO'!$K$17-CV$6)*$B$7</f>
        <v>0</v>
      </c>
      <c r="CZ7" s="9">
        <f>(CU4*'Detaljni plan apsorpcije_PO'!$K$17-CW$6)*$B$7</f>
        <v>0</v>
      </c>
      <c r="DA7" s="9">
        <f>(CV4*'Detaljni plan apsorpcije_PO'!$K$17-CX$6)*$B$7</f>
        <v>0</v>
      </c>
      <c r="DB7" s="9">
        <f>(CW4*'Detaljni plan apsorpcije_PO'!$K$17-CY$6)*$B$7</f>
        <v>0</v>
      </c>
      <c r="DC7" s="9">
        <f>(CX4*'Detaljni plan apsorpcije_PO'!$K$17-CZ$6)*$B$7</f>
        <v>0</v>
      </c>
      <c r="DD7" s="9">
        <f>(CY4*'Detaljni plan apsorpcije_PO'!$K$17-DA$6)*$B$7</f>
        <v>0</v>
      </c>
      <c r="DE7" s="9">
        <f>(CZ4*'Detaljni plan apsorpcije_PO'!$K$17-DB$6)*$B$7</f>
        <v>0</v>
      </c>
      <c r="DF7" s="9">
        <f>(DA4*'Detaljni plan apsorpcije_PO'!$K$17-DC$6)*$B$7</f>
        <v>0</v>
      </c>
      <c r="DG7" s="9">
        <v>0</v>
      </c>
      <c r="DH7" s="9">
        <f t="shared" si="0"/>
        <v>0</v>
      </c>
    </row>
    <row r="8" spans="1:112" x14ac:dyDescent="0.25">
      <c r="A8" s="69" t="s">
        <v>137</v>
      </c>
      <c r="B8" s="71">
        <v>0.02</v>
      </c>
      <c r="C8" s="41"/>
      <c r="D8" s="41"/>
      <c r="E8" s="41"/>
      <c r="F8" s="41"/>
      <c r="G8" s="41"/>
      <c r="H8" s="41"/>
      <c r="I8" s="41"/>
      <c r="J8" s="41"/>
      <c r="K8" s="41">
        <f>(C4*'Detaljni plan apsorpcije_PO'!$K$17-E$6)*$B$8</f>
        <v>0</v>
      </c>
      <c r="L8" s="41">
        <f>(D4*'Detaljni plan apsorpcije_PO'!$K$17-F$6)*$B$8</f>
        <v>0</v>
      </c>
      <c r="M8" s="41">
        <f>(E4*'Detaljni plan apsorpcije_PO'!$K$17-G$6)*$B$8</f>
        <v>0</v>
      </c>
      <c r="N8" s="41">
        <f>(F4*'Detaljni plan apsorpcije_PO'!$K$17-H$6)*$B$8</f>
        <v>0</v>
      </c>
      <c r="O8" s="41">
        <f>(G4*'Detaljni plan apsorpcije_PO'!$K$17-I$6)*$B$8</f>
        <v>0</v>
      </c>
      <c r="P8" s="41">
        <f>(H4*'Detaljni plan apsorpcije_PO'!$K$17-J$6)*$B$8</f>
        <v>0</v>
      </c>
      <c r="Q8" s="41">
        <f>(I4*'Detaljni plan apsorpcije_PO'!$K$17-K$6)*$B$8</f>
        <v>0</v>
      </c>
      <c r="R8" s="41">
        <f>(J4*'Detaljni plan apsorpcije_PO'!$K$17-L$6)*$B$8</f>
        <v>0</v>
      </c>
      <c r="S8" s="41">
        <f>(K4*'Detaljni plan apsorpcije_PO'!$K$17-M$6)*$B$8</f>
        <v>0</v>
      </c>
      <c r="T8" s="41">
        <f>(L4*'Detaljni plan apsorpcije_PO'!$K$17-N$6)*$B$8</f>
        <v>0</v>
      </c>
      <c r="U8" s="41">
        <f>(M4*'Detaljni plan apsorpcije_PO'!$K$17-O$6)*$B$8</f>
        <v>0</v>
      </c>
      <c r="V8" s="41">
        <f>(N4*'Detaljni plan apsorpcije_PO'!$K$17-P$6)*$B$8</f>
        <v>0</v>
      </c>
      <c r="W8" s="41">
        <f>(O4*'Detaljni plan apsorpcije_PO'!$K$17-Q$6)*$B$8</f>
        <v>0</v>
      </c>
      <c r="X8" s="41">
        <f>(P4*'Detaljni plan apsorpcije_PO'!$K$17-R$6)*$B$8</f>
        <v>0</v>
      </c>
      <c r="Y8" s="41">
        <f>(Q4*'Detaljni plan apsorpcije_PO'!$K$17-S$6)*$B$8</f>
        <v>0</v>
      </c>
      <c r="Z8" s="41">
        <f>(R4*'Detaljni plan apsorpcije_PO'!$K$17-T$6)*$B$8</f>
        <v>0</v>
      </c>
      <c r="AA8" s="41">
        <f>(S4*'Detaljni plan apsorpcije_PO'!$K$17-U$6)*$B$8</f>
        <v>0</v>
      </c>
      <c r="AB8" s="41">
        <f>(T4*'Detaljni plan apsorpcije_PO'!$K$17-V$6)*$B$8</f>
        <v>0</v>
      </c>
      <c r="AC8" s="41">
        <f>(U4*'Detaljni plan apsorpcije_PO'!$K$17-W$6)*$B$8</f>
        <v>0</v>
      </c>
      <c r="AD8" s="41">
        <f>(V4*'Detaljni plan apsorpcije_PO'!$K$17-X$6)*$B$8</f>
        <v>0</v>
      </c>
      <c r="AE8" s="41">
        <f>(W4*'Detaljni plan apsorpcije_PO'!$K$17-Y$6)*$B$8</f>
        <v>0</v>
      </c>
      <c r="AF8" s="41">
        <f>(X4*'Detaljni plan apsorpcije_PO'!$K$17-Z$6)*$B$8</f>
        <v>0</v>
      </c>
      <c r="AG8" s="41">
        <f>(Y4*'Detaljni plan apsorpcije_PO'!$K$17-AA$6)*$B$8</f>
        <v>0</v>
      </c>
      <c r="AH8" s="41">
        <f>(Z4*'Detaljni plan apsorpcije_PO'!$K$17-AB$6)*$B$8</f>
        <v>0</v>
      </c>
      <c r="AI8" s="41">
        <f>(AA4*'Detaljni plan apsorpcije_PO'!$K$17-AC$6)*$B$8</f>
        <v>0</v>
      </c>
      <c r="AJ8" s="41">
        <f>(AB4*'Detaljni plan apsorpcije_PO'!$K$17-AD$6)*$B$8</f>
        <v>0</v>
      </c>
      <c r="AK8" s="41">
        <f>(AC4*'Detaljni plan apsorpcije_PO'!$K$17-AE$6)*$B$8</f>
        <v>0</v>
      </c>
      <c r="AL8" s="41">
        <f>(AD4*'Detaljni plan apsorpcije_PO'!$K$17-AF$6)*$B$8</f>
        <v>0</v>
      </c>
      <c r="AM8" s="41">
        <f>(AE4*'Detaljni plan apsorpcije_PO'!$K$17-AG$6)*$B$8</f>
        <v>0</v>
      </c>
      <c r="AN8" s="41">
        <f>(AF4*'Detaljni plan apsorpcije_PO'!$K$17-AH$6)*$B$8</f>
        <v>0</v>
      </c>
      <c r="AO8" s="41">
        <f>(AG4*'Detaljni plan apsorpcije_PO'!$K$17-AI$6)*$B$8</f>
        <v>0</v>
      </c>
      <c r="AP8" s="41">
        <f>(AH4*'Detaljni plan apsorpcije_PO'!$K$17-AJ$6)*$B$8</f>
        <v>0</v>
      </c>
      <c r="AQ8" s="41">
        <f>(AI4*'Detaljni plan apsorpcije_PO'!$K$17-AK$6)*$B$8</f>
        <v>0</v>
      </c>
      <c r="AR8" s="41">
        <f>(AJ4*'Detaljni plan apsorpcije_PO'!$K$17-AL$6)*$B$8</f>
        <v>0</v>
      </c>
      <c r="AS8" s="41">
        <f>(AK4*'Detaljni plan apsorpcije_PO'!$K$17-AM$6)*$B$8</f>
        <v>0</v>
      </c>
      <c r="AT8" s="41">
        <f>(AL4*'Detaljni plan apsorpcije_PO'!$K$17-AN$6)*$B$8</f>
        <v>0</v>
      </c>
      <c r="AU8" s="41">
        <f>(AM4*'Detaljni plan apsorpcije_PO'!$K$17-AO$6)*$B$8</f>
        <v>0</v>
      </c>
      <c r="AV8" s="41">
        <f>(AN4*'Detaljni plan apsorpcije_PO'!$K$17-AP$6)*$B$8</f>
        <v>0</v>
      </c>
      <c r="AW8" s="41">
        <f>(AO4*'Detaljni plan apsorpcije_PO'!$K$17-AQ$6)*$B$8</f>
        <v>0</v>
      </c>
      <c r="AX8" s="41">
        <f>(AP4*'Detaljni plan apsorpcije_PO'!$K$17-AR$6)*$B$8</f>
        <v>0</v>
      </c>
      <c r="AY8" s="41">
        <f>(AQ4*'Detaljni plan apsorpcije_PO'!$K$17-AS$6)*$B$8</f>
        <v>0</v>
      </c>
      <c r="AZ8" s="41">
        <f>(AR4*'Detaljni plan apsorpcije_PO'!$K$17-AT$6)*$B$8</f>
        <v>0</v>
      </c>
      <c r="BA8" s="41">
        <f>(AS4*'Detaljni plan apsorpcije_PO'!$K$17-AU$6)*$B$8</f>
        <v>0</v>
      </c>
      <c r="BB8" s="41">
        <f>(AT4*'Detaljni plan apsorpcije_PO'!$K$17-AV$6)*$B$8</f>
        <v>0</v>
      </c>
      <c r="BC8" s="41">
        <f>(AU4*'Detaljni plan apsorpcije_PO'!$K$17-AW$6)*$B$8</f>
        <v>0</v>
      </c>
      <c r="BD8" s="41">
        <f>(AV4*'Detaljni plan apsorpcije_PO'!$K$17-AX$6)*$B$8</f>
        <v>0</v>
      </c>
      <c r="BE8" s="41">
        <f>(AW4*'Detaljni plan apsorpcije_PO'!$K$17-AY$6)*$B$8</f>
        <v>0</v>
      </c>
      <c r="BF8" s="41">
        <f>(AX4*'Detaljni plan apsorpcije_PO'!$K$17-AZ$6)*$B$8</f>
        <v>0</v>
      </c>
      <c r="BG8" s="41">
        <f>(AY4*'Detaljni plan apsorpcije_PO'!$K$17-BA$6)*$B$8</f>
        <v>0</v>
      </c>
      <c r="BH8" s="41">
        <f>(AZ4*'Detaljni plan apsorpcije_PO'!$K$17-BB$6)*$B$8</f>
        <v>0</v>
      </c>
      <c r="BI8" s="41">
        <f>(BA4*'Detaljni plan apsorpcije_PO'!$K$17-BC$6)*$B$8</f>
        <v>0</v>
      </c>
      <c r="BJ8" s="41">
        <f>(BB4*'Detaljni plan apsorpcije_PO'!$K$17-BD$6)*$B$8</f>
        <v>0</v>
      </c>
      <c r="BK8" s="41">
        <f>(BC4*'Detaljni plan apsorpcije_PO'!$K$17-BE$6)*$B$8</f>
        <v>0</v>
      </c>
      <c r="BL8" s="41">
        <f>(BD4*'Detaljni plan apsorpcije_PO'!$K$17-BF$6)*$B$8</f>
        <v>0</v>
      </c>
      <c r="BM8" s="9">
        <f>(BE4*'Detaljni plan apsorpcije_PO'!$K$17-BG$6)*$B$8</f>
        <v>0</v>
      </c>
      <c r="BN8" s="9">
        <f>(BF4*'Detaljni plan apsorpcije_PO'!$K$17-BH$6)*$B$8</f>
        <v>0</v>
      </c>
      <c r="BO8" s="9">
        <f>(BG4*'Detaljni plan apsorpcije_PO'!$K$17-BI$6)*$B$8</f>
        <v>0</v>
      </c>
      <c r="BP8" s="9">
        <f>(BH4*'Detaljni plan apsorpcije_PO'!$K$17-BJ$6)*$B$8</f>
        <v>0</v>
      </c>
      <c r="BQ8" s="9">
        <f>(BI4*'Detaljni plan apsorpcije_PO'!$K$17-BK$6)*$B$8</f>
        <v>0</v>
      </c>
      <c r="BR8" s="9">
        <f>(BJ4*'Detaljni plan apsorpcije_PO'!$K$17-BL$6)*$B$8</f>
        <v>0</v>
      </c>
      <c r="BS8" s="9">
        <f>(BK4*'Detaljni plan apsorpcije_PO'!$K$17-BM$6)*$B$8</f>
        <v>0</v>
      </c>
      <c r="BT8" s="9">
        <f>(BL4*'Detaljni plan apsorpcije_PO'!$K$17-BN$6)*$B$8</f>
        <v>0</v>
      </c>
      <c r="BU8" s="9">
        <f>(BM4*'Detaljni plan apsorpcije_PO'!$K$17-BO$6)*$B$8</f>
        <v>0</v>
      </c>
      <c r="BV8" s="9">
        <f>(BN4*'Detaljni plan apsorpcije_PO'!$K$17-BP$6)*$B$8</f>
        <v>0</v>
      </c>
      <c r="BW8" s="9">
        <f>(BO4*'Detaljni plan apsorpcije_PO'!$K$17-BQ$6)*$B$8</f>
        <v>0</v>
      </c>
      <c r="BX8" s="9">
        <f>(BP4*'Detaljni plan apsorpcije_PO'!$K$17-BR$6)*$B$8</f>
        <v>0</v>
      </c>
      <c r="BY8" s="9">
        <f>(BQ4*'Detaljni plan apsorpcije_PO'!$K$17-BS$6)*$B$8</f>
        <v>0</v>
      </c>
      <c r="BZ8" s="9">
        <f>(BR4*'Detaljni plan apsorpcije_PO'!$K$17-BT$6)*$B$8</f>
        <v>0</v>
      </c>
      <c r="CA8" s="9">
        <f>(BS4*'Detaljni plan apsorpcije_PO'!$K$17-BU$6)*$B$8</f>
        <v>0</v>
      </c>
      <c r="CB8" s="9">
        <f>(BT4*'Detaljni plan apsorpcije_PO'!$K$17-BV$6)*$B$8</f>
        <v>0</v>
      </c>
      <c r="CC8" s="9">
        <f>(BU4*'Detaljni plan apsorpcije_PO'!$K$17-BW$6)*$B$8</f>
        <v>0</v>
      </c>
      <c r="CD8" s="9">
        <f>(BV4*'Detaljni plan apsorpcije_PO'!$K$17-BX$6)*$B$8</f>
        <v>0</v>
      </c>
      <c r="CE8" s="9">
        <f>(BW4*'Detaljni plan apsorpcije_PO'!$K$17-BY$6)*$B$8</f>
        <v>0</v>
      </c>
      <c r="CF8" s="9">
        <f>(BX4*'Detaljni plan apsorpcije_PO'!$K$17-BZ$6)*$B$8</f>
        <v>0</v>
      </c>
      <c r="CG8" s="9">
        <f>(BY4*'Detaljni plan apsorpcije_PO'!$K$17-CA$6)*$B$8</f>
        <v>0</v>
      </c>
      <c r="CH8" s="9">
        <f>(BZ4*'Detaljni plan apsorpcije_PO'!$K$17-CB$6)*$B$8</f>
        <v>0</v>
      </c>
      <c r="CI8" s="9">
        <f>(CA4*'Detaljni plan apsorpcije_PO'!$K$17-CC$6)*$B$8</f>
        <v>0</v>
      </c>
      <c r="CJ8" s="9">
        <f>(CB4*'Detaljni plan apsorpcije_PO'!$K$17-CD$6)*$B$8</f>
        <v>0</v>
      </c>
      <c r="CK8" s="9">
        <f>(CC4*'Detaljni plan apsorpcije_PO'!$K$17-CE$6)*$B$8</f>
        <v>0</v>
      </c>
      <c r="CL8" s="9">
        <f>(CD4*'Detaljni plan apsorpcije_PO'!$K$17-CF$6)*$B$8</f>
        <v>0</v>
      </c>
      <c r="CM8" s="9">
        <f>(CE4*'Detaljni plan apsorpcije_PO'!$K$17-CG$6)*$B$8</f>
        <v>0</v>
      </c>
      <c r="CN8" s="9">
        <f>(CF4*'Detaljni plan apsorpcije_PO'!$K$17-CH$6)*$B$8</f>
        <v>0</v>
      </c>
      <c r="CO8" s="9">
        <f>(CG4*'Detaljni plan apsorpcije_PO'!$K$17-CI$6)*$B$8</f>
        <v>0</v>
      </c>
      <c r="CP8" s="9">
        <f>(CH4*'Detaljni plan apsorpcije_PO'!$K$17-CJ$6)*$B$8</f>
        <v>0</v>
      </c>
      <c r="CQ8" s="9">
        <f>(CI4*'Detaljni plan apsorpcije_PO'!$K$17-CK$6)*$B$8</f>
        <v>0</v>
      </c>
      <c r="CR8" s="9">
        <f>(CJ4*'Detaljni plan apsorpcije_PO'!$K$17-CL$6)*$B$8</f>
        <v>0</v>
      </c>
      <c r="CS8" s="9">
        <f>(CK4*'Detaljni plan apsorpcije_PO'!$K$17-CM$6)*$B$8</f>
        <v>0</v>
      </c>
      <c r="CT8" s="9">
        <f>(CL4*'Detaljni plan apsorpcije_PO'!$K$17-CN$6)*$B$8</f>
        <v>0</v>
      </c>
      <c r="CU8" s="9">
        <f>(CM4*'Detaljni plan apsorpcije_PO'!$K$17-CO$6)*$B$8</f>
        <v>0</v>
      </c>
      <c r="CV8" s="9">
        <f>(CN4*'Detaljni plan apsorpcije_PO'!$K$17-CP$6)*$B$8</f>
        <v>0</v>
      </c>
      <c r="CW8" s="9">
        <f>(CO4*'Detaljni plan apsorpcije_PO'!$K$17-CQ$6)*$B$8</f>
        <v>0</v>
      </c>
      <c r="CX8" s="9">
        <f>(CP4*'Detaljni plan apsorpcije_PO'!$K$17-CR$6)*$B$8</f>
        <v>0</v>
      </c>
      <c r="CY8" s="9">
        <f>(CQ4*'Detaljni plan apsorpcije_PO'!$K$17-CS$6)*$B$8</f>
        <v>0</v>
      </c>
      <c r="CZ8" s="9">
        <f>(CR4*'Detaljni plan apsorpcije_PO'!$K$17-CT$6)*$B$8</f>
        <v>0</v>
      </c>
      <c r="DA8" s="9">
        <f>(CS4*'Detaljni plan apsorpcije_PO'!$K$17-CU$6)*$B$8</f>
        <v>0</v>
      </c>
      <c r="DB8" s="9">
        <f>(CT4*'Detaljni plan apsorpcije_PO'!$K$17-CV$6)*$B$8</f>
        <v>0</v>
      </c>
      <c r="DC8" s="9">
        <f>(CU4*'Detaljni plan apsorpcije_PO'!$K$17-CW$6)*$B$8</f>
        <v>0</v>
      </c>
      <c r="DD8" s="9">
        <f>(CV4*'Detaljni plan apsorpcije_PO'!$K$17-CX$6)*$B$8</f>
        <v>0</v>
      </c>
      <c r="DE8" s="9">
        <f>(CW4*'Detaljni plan apsorpcije_PO'!$K$17-CY$6)*$B$8</f>
        <v>0</v>
      </c>
      <c r="DF8" s="9">
        <f>(CX4*'Detaljni plan apsorpcije_PO'!$K$17-CZ$6)*$B$8</f>
        <v>0</v>
      </c>
      <c r="DG8" s="9">
        <v>0</v>
      </c>
      <c r="DH8" s="9">
        <f t="shared" si="0"/>
        <v>0</v>
      </c>
    </row>
    <row r="9" spans="1:112" x14ac:dyDescent="0.25">
      <c r="A9" s="69" t="s">
        <v>138</v>
      </c>
      <c r="B9" s="71">
        <v>0.05</v>
      </c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>
        <f>(C4*'Detaljni plan apsorpcije_PO'!$K$17-E$6)*$B$9</f>
        <v>0</v>
      </c>
      <c r="O9" s="41">
        <f>(D4*'Detaljni plan apsorpcije_PO'!$K$17-F$6)*$B$9</f>
        <v>0</v>
      </c>
      <c r="P9" s="41">
        <f>(E4*'Detaljni plan apsorpcije_PO'!$K$17-G$6)*$B$9</f>
        <v>0</v>
      </c>
      <c r="Q9" s="41">
        <f>(F4*'Detaljni plan apsorpcije_PO'!$K$17-H$6)*$B$9</f>
        <v>0</v>
      </c>
      <c r="R9" s="41">
        <f>(G4*'Detaljni plan apsorpcije_PO'!$K$17-I$6)*$B$9</f>
        <v>0</v>
      </c>
      <c r="S9" s="41">
        <f>(H4*'Detaljni plan apsorpcije_PO'!$K$17-J$6)*$B$9</f>
        <v>0</v>
      </c>
      <c r="T9" s="41">
        <f>(I4*'Detaljni plan apsorpcije_PO'!$K$17-K$6)*$B$9</f>
        <v>0</v>
      </c>
      <c r="U9" s="41">
        <f>(J4*'Detaljni plan apsorpcije_PO'!$K$17-L$6)*$B$9</f>
        <v>0</v>
      </c>
      <c r="V9" s="41">
        <f>(K4*'Detaljni plan apsorpcije_PO'!$K$17-M$6)*$B$9</f>
        <v>0</v>
      </c>
      <c r="W9" s="41">
        <f>(L4*'Detaljni plan apsorpcije_PO'!$K$17-N$6)*$B$9</f>
        <v>0</v>
      </c>
      <c r="X9" s="41">
        <f>(M4*'Detaljni plan apsorpcije_PO'!$K$17-O$6)*$B$9</f>
        <v>0</v>
      </c>
      <c r="Y9" s="41">
        <f>(N4*'Detaljni plan apsorpcije_PO'!$K$17-P$6)*$B$9</f>
        <v>0</v>
      </c>
      <c r="Z9" s="41">
        <f>(O4*'Detaljni plan apsorpcije_PO'!$K$17-Q$6)*$B$9</f>
        <v>0</v>
      </c>
      <c r="AA9" s="41">
        <f>(P4*'Detaljni plan apsorpcije_PO'!$K$17-R$6)*$B$9</f>
        <v>0</v>
      </c>
      <c r="AB9" s="41">
        <f>(Q4*'Detaljni plan apsorpcije_PO'!$K$17-S$6)*$B$9</f>
        <v>0</v>
      </c>
      <c r="AC9" s="41">
        <f>(R4*'Detaljni plan apsorpcije_PO'!$K$17-T$6)*$B$9</f>
        <v>0</v>
      </c>
      <c r="AD9" s="41">
        <f>(S4*'Detaljni plan apsorpcije_PO'!$K$17-U$6)*$B$9</f>
        <v>0</v>
      </c>
      <c r="AE9" s="41">
        <f>(T4*'Detaljni plan apsorpcije_PO'!$K$17-V$6)*$B$9</f>
        <v>0</v>
      </c>
      <c r="AF9" s="41">
        <f>(U4*'Detaljni plan apsorpcije_PO'!$K$17-W$6)*$B$9</f>
        <v>0</v>
      </c>
      <c r="AG9" s="41">
        <f>(V4*'Detaljni plan apsorpcije_PO'!$K$17-X$6)*$B$9</f>
        <v>0</v>
      </c>
      <c r="AH9" s="41">
        <f>(W4*'Detaljni plan apsorpcije_PO'!$K$17-Y$6)*$B$9</f>
        <v>0</v>
      </c>
      <c r="AI9" s="41">
        <f>(X4*'Detaljni plan apsorpcije_PO'!$K$17-Z$6)*$B$9</f>
        <v>0</v>
      </c>
      <c r="AJ9" s="41">
        <f>(Y4*'Detaljni plan apsorpcije_PO'!$K$17-AA$6)*$B$9</f>
        <v>0</v>
      </c>
      <c r="AK9" s="41">
        <f>(Z4*'Detaljni plan apsorpcije_PO'!$K$17-AB$6)*$B$9</f>
        <v>0</v>
      </c>
      <c r="AL9" s="41">
        <f>(AA4*'Detaljni plan apsorpcije_PO'!$K$17-AC$6)*$B$9</f>
        <v>0</v>
      </c>
      <c r="AM9" s="41">
        <f>(AB4*'Detaljni plan apsorpcije_PO'!$K$17-AD$6)*$B$9</f>
        <v>0</v>
      </c>
      <c r="AN9" s="41">
        <f>(AC4*'Detaljni plan apsorpcije_PO'!$K$17-AE$6)*$B$9</f>
        <v>0</v>
      </c>
      <c r="AO9" s="41">
        <f>(AD4*'Detaljni plan apsorpcije_PO'!$K$17-AF$6)*$B$9</f>
        <v>0</v>
      </c>
      <c r="AP9" s="41">
        <f>(AE4*'Detaljni plan apsorpcije_PO'!$K$17-AG$6)*$B$9</f>
        <v>0</v>
      </c>
      <c r="AQ9" s="41">
        <f>(AF4*'Detaljni plan apsorpcije_PO'!$K$17-AH$6)*$B$9</f>
        <v>0</v>
      </c>
      <c r="AR9" s="41">
        <f>(AG4*'Detaljni plan apsorpcije_PO'!$K$17-AI$6)*$B$9</f>
        <v>0</v>
      </c>
      <c r="AS9" s="41">
        <f>(AH4*'Detaljni plan apsorpcije_PO'!$K$17-AJ$6)*$B$9</f>
        <v>0</v>
      </c>
      <c r="AT9" s="41">
        <f>(AI4*'Detaljni plan apsorpcije_PO'!$K$17-AK$6)*$B$9</f>
        <v>0</v>
      </c>
      <c r="AU9" s="41">
        <f>(AJ4*'Detaljni plan apsorpcije_PO'!$K$17-AL$6)*$B$9</f>
        <v>0</v>
      </c>
      <c r="AV9" s="41">
        <f>(AK4*'Detaljni plan apsorpcije_PO'!$K$17-AM$6)*$B$9</f>
        <v>0</v>
      </c>
      <c r="AW9" s="41">
        <f>(AL4*'Detaljni plan apsorpcije_PO'!$K$17-AN$6)*$B$9</f>
        <v>0</v>
      </c>
      <c r="AX9" s="41">
        <f>(AM4*'Detaljni plan apsorpcije_PO'!$K$17-AO$6)*$B$9</f>
        <v>0</v>
      </c>
      <c r="AY9" s="41">
        <f>(AN4*'Detaljni plan apsorpcije_PO'!$K$17-AP$6)*$B$9</f>
        <v>0</v>
      </c>
      <c r="AZ9" s="41">
        <f>(AO4*'Detaljni plan apsorpcije_PO'!$K$17-AQ$6)*$B$9</f>
        <v>0</v>
      </c>
      <c r="BA9" s="41">
        <f>(AP4*'Detaljni plan apsorpcije_PO'!$K$17-AR$6)*$B$9</f>
        <v>0</v>
      </c>
      <c r="BB9" s="41">
        <f>(AQ4*'Detaljni plan apsorpcije_PO'!$K$17-AS$6)*$B$9</f>
        <v>0</v>
      </c>
      <c r="BC9" s="41">
        <f>(AR4*'Detaljni plan apsorpcije_PO'!$K$17-AT$6)*$B$9</f>
        <v>0</v>
      </c>
      <c r="BD9" s="41">
        <f>(AS4*'Detaljni plan apsorpcije_PO'!$K$17-AU$6)*$B$9</f>
        <v>0</v>
      </c>
      <c r="BE9" s="41">
        <f>(AT4*'Detaljni plan apsorpcije_PO'!$K$17-AV$6)*$B$9</f>
        <v>0</v>
      </c>
      <c r="BF9" s="41">
        <f>(AU4*'Detaljni plan apsorpcije_PO'!$K$17-AW$6)*$B$9</f>
        <v>0</v>
      </c>
      <c r="BG9" s="41">
        <f>(AV4*'Detaljni plan apsorpcije_PO'!$K$17-AX$6)*$B$9</f>
        <v>0</v>
      </c>
      <c r="BH9" s="41">
        <f>(AW4*'Detaljni plan apsorpcije_PO'!$K$17-AY$6)*$B$9</f>
        <v>0</v>
      </c>
      <c r="BI9" s="41">
        <f>(AX4*'Detaljni plan apsorpcije_PO'!$K$17-AZ$6)*$B$9</f>
        <v>0</v>
      </c>
      <c r="BJ9" s="41">
        <f>(AY4*'Detaljni plan apsorpcije_PO'!$K$17-BA$6)*$B$9</f>
        <v>0</v>
      </c>
      <c r="BK9" s="41">
        <f>(AZ4*'Detaljni plan apsorpcije_PO'!$K$17-BB$6)*$B$9</f>
        <v>0</v>
      </c>
      <c r="BL9" s="41">
        <f>(BA4*'Detaljni plan apsorpcije_PO'!$K$17-BC$6)*$B$9</f>
        <v>0</v>
      </c>
      <c r="BM9" s="9">
        <f>(BB4*'Detaljni plan apsorpcije_PO'!$K$17-BD$6)*$B$9</f>
        <v>0</v>
      </c>
      <c r="BN9" s="9">
        <f>(BC4*'Detaljni plan apsorpcije_PO'!$K$17-BE$6)*$B$9</f>
        <v>0</v>
      </c>
      <c r="BO9" s="9">
        <f>(BD4*'Detaljni plan apsorpcije_PO'!$K$17-BF$6)*$B$9</f>
        <v>0</v>
      </c>
      <c r="BP9" s="9">
        <f>(BE4*'Detaljni plan apsorpcije_PO'!$K$17-BG$6)*$B$9</f>
        <v>0</v>
      </c>
      <c r="BQ9" s="9">
        <f>(BF4*'Detaljni plan apsorpcije_PO'!$K$17-BH$6)*$B$9</f>
        <v>0</v>
      </c>
      <c r="BR9" s="9">
        <f>(BG4*'Detaljni plan apsorpcije_PO'!$K$17-BI$6)*$B$9</f>
        <v>0</v>
      </c>
      <c r="BS9" s="9">
        <f>(BH4*'Detaljni plan apsorpcije_PO'!$K$17-BJ$6)*$B$9</f>
        <v>0</v>
      </c>
      <c r="BT9" s="9">
        <f>(BI4*'Detaljni plan apsorpcije_PO'!$K$17-BK$6)*$B$9</f>
        <v>0</v>
      </c>
      <c r="BU9" s="9">
        <f>(BJ4*'Detaljni plan apsorpcije_PO'!$K$17-BL$6)*$B$9</f>
        <v>0</v>
      </c>
      <c r="BV9" s="9">
        <f>(BK4*'Detaljni plan apsorpcije_PO'!$K$17-BM$6)*$B$9</f>
        <v>0</v>
      </c>
      <c r="BW9" s="9">
        <f>(BL4*'Detaljni plan apsorpcije_PO'!$K$17-BN$6)*$B$9</f>
        <v>0</v>
      </c>
      <c r="BX9" s="9">
        <f>(BM4*'Detaljni plan apsorpcije_PO'!$K$17-BO$6)*$B$9</f>
        <v>0</v>
      </c>
      <c r="BY9" s="9">
        <f>(BN4*'Detaljni plan apsorpcije_PO'!$K$17-BP$6)*$B$9</f>
        <v>0</v>
      </c>
      <c r="BZ9" s="9">
        <f>(BO4*'Detaljni plan apsorpcije_PO'!$K$17-BQ$6)*$B$9</f>
        <v>0</v>
      </c>
      <c r="CA9" s="9">
        <f>(BP4*'Detaljni plan apsorpcije_PO'!$K$17-BR$6)*$B$9</f>
        <v>0</v>
      </c>
      <c r="CB9" s="9">
        <f>(BQ4*'Detaljni plan apsorpcije_PO'!$K$17-BS$6)*$B$9</f>
        <v>0</v>
      </c>
      <c r="CC9" s="9">
        <f>(BR4*'Detaljni plan apsorpcije_PO'!$K$17-BT$6)*$B$9</f>
        <v>0</v>
      </c>
      <c r="CD9" s="9">
        <f>(BS4*'Detaljni plan apsorpcije_PO'!$K$17-BU$6)*$B$9</f>
        <v>0</v>
      </c>
      <c r="CE9" s="9">
        <f>(BT4*'Detaljni plan apsorpcije_PO'!$K$17-BV$6)*$B$9</f>
        <v>0</v>
      </c>
      <c r="CF9" s="9">
        <f>(BU4*'Detaljni plan apsorpcije_PO'!$K$17-BW$6)*$B$9</f>
        <v>0</v>
      </c>
      <c r="CG9" s="9">
        <f>(BV4*'Detaljni plan apsorpcije_PO'!$K$17-BX$6)*$B$9</f>
        <v>0</v>
      </c>
      <c r="CH9" s="9">
        <f>(BW4*'Detaljni plan apsorpcije_PO'!$K$17-BY$6)*$B$9</f>
        <v>0</v>
      </c>
      <c r="CI9" s="9">
        <f>(BX4*'Detaljni plan apsorpcije_PO'!$K$17-BZ$6)*$B$9</f>
        <v>0</v>
      </c>
      <c r="CJ9" s="9">
        <f>(BY4*'Detaljni plan apsorpcije_PO'!$K$17-CA$6)*$B$9</f>
        <v>0</v>
      </c>
      <c r="CK9" s="9">
        <f>(BZ4*'Detaljni plan apsorpcije_PO'!$K$17-CB$6)*$B$9</f>
        <v>0</v>
      </c>
      <c r="CL9" s="9">
        <f>(CA4*'Detaljni plan apsorpcije_PO'!$K$17-CC$6)*$B$9</f>
        <v>0</v>
      </c>
      <c r="CM9" s="9">
        <f>(CB4*'Detaljni plan apsorpcije_PO'!$K$17-CD$6)*$B$9</f>
        <v>0</v>
      </c>
      <c r="CN9" s="9">
        <f>(CC4*'Detaljni plan apsorpcije_PO'!$K$17-CE$6)*$B$9</f>
        <v>0</v>
      </c>
      <c r="CO9" s="9">
        <f>(CD4*'Detaljni plan apsorpcije_PO'!$K$17-CF$6)*$B$9</f>
        <v>0</v>
      </c>
      <c r="CP9" s="9">
        <f>(CE4*'Detaljni plan apsorpcije_PO'!$K$17-CG$6)*$B$9</f>
        <v>0</v>
      </c>
      <c r="CQ9" s="9">
        <f>(CF4*'Detaljni plan apsorpcije_PO'!$K$17-CH$6)*$B$9</f>
        <v>0</v>
      </c>
      <c r="CR9" s="9">
        <f>(CG4*'Detaljni plan apsorpcije_PO'!$K$17-CI$6)*$B$9</f>
        <v>0</v>
      </c>
      <c r="CS9" s="9">
        <f>(CH4*'Detaljni plan apsorpcije_PO'!$K$17-CJ$6)*$B$9</f>
        <v>0</v>
      </c>
      <c r="CT9" s="9">
        <f>(CI4*'Detaljni plan apsorpcije_PO'!$K$17-CK$6)*$B$9</f>
        <v>0</v>
      </c>
      <c r="CU9" s="9">
        <f>(CJ4*'Detaljni plan apsorpcije_PO'!$K$17-CL$6)*$B$9</f>
        <v>0</v>
      </c>
      <c r="CV9" s="9">
        <f>(CK4*'Detaljni plan apsorpcije_PO'!$K$17-CM$6)*$B$9</f>
        <v>0</v>
      </c>
      <c r="CW9" s="9">
        <f>(CL4*'Detaljni plan apsorpcije_PO'!$K$17-CN$6)*$B$9</f>
        <v>0</v>
      </c>
      <c r="CX9" s="9">
        <f>(CM4*'Detaljni plan apsorpcije_PO'!$K$17-CO$6)*$B$9</f>
        <v>0</v>
      </c>
      <c r="CY9" s="9">
        <f>(CN4*'Detaljni plan apsorpcije_PO'!$K$17-CP$6)*$B$9</f>
        <v>0</v>
      </c>
      <c r="CZ9" s="9">
        <f>(CO4*'Detaljni plan apsorpcije_PO'!$K$17-CQ$6)*$B$9</f>
        <v>0</v>
      </c>
      <c r="DA9" s="9">
        <f>(CP4*'Detaljni plan apsorpcije_PO'!$K$17-CR$6)*$B$9</f>
        <v>0</v>
      </c>
      <c r="DB9" s="9">
        <f>(CQ4*'Detaljni plan apsorpcije_PO'!$K$17-CS$6)*$B$9</f>
        <v>0</v>
      </c>
      <c r="DC9" s="9">
        <f>(CR4*'Detaljni plan apsorpcije_PO'!$K$17-CT$6)*$B$9</f>
        <v>0</v>
      </c>
      <c r="DD9" s="9">
        <f>(CS4*'Detaljni plan apsorpcije_PO'!$K$17-CU$6)*$B$9</f>
        <v>0</v>
      </c>
      <c r="DE9" s="9">
        <f>(CT4*'Detaljni plan apsorpcije_PO'!$K$17-CV$6)*$B$9</f>
        <v>0</v>
      </c>
      <c r="DF9" s="9">
        <f>(CU4*'Detaljni plan apsorpcije_PO'!$K$17-CW$6)*$B$9</f>
        <v>0</v>
      </c>
      <c r="DG9" s="9">
        <v>0</v>
      </c>
      <c r="DH9" s="9">
        <f t="shared" si="0"/>
        <v>0</v>
      </c>
    </row>
    <row r="10" spans="1:112" x14ac:dyDescent="0.25">
      <c r="A10" s="69" t="s">
        <v>139</v>
      </c>
      <c r="B10" s="71">
        <v>0.05</v>
      </c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>
        <f>(C4*'Detaljni plan apsorpcije_PO'!$K$17-E$6)*$B$10</f>
        <v>0</v>
      </c>
      <c r="R10" s="41">
        <f>(D4*'Detaljni plan apsorpcije_PO'!$K$17-F$6)*$B$10</f>
        <v>0</v>
      </c>
      <c r="S10" s="41">
        <f>(E4*'Detaljni plan apsorpcije_PO'!$K$17-G$6)*$B$10</f>
        <v>0</v>
      </c>
      <c r="T10" s="41">
        <f>(F4*'Detaljni plan apsorpcije_PO'!$K$17-H$6)*$B$10</f>
        <v>0</v>
      </c>
      <c r="U10" s="41">
        <f>(G4*'Detaljni plan apsorpcije_PO'!$K$17-I$6)*$B$10</f>
        <v>0</v>
      </c>
      <c r="V10" s="41">
        <f>(H4*'Detaljni plan apsorpcije_PO'!$K$17-J$6)*$B$10</f>
        <v>0</v>
      </c>
      <c r="W10" s="41">
        <f>(I4*'Detaljni plan apsorpcije_PO'!$K$17-K$6)*$B$10</f>
        <v>0</v>
      </c>
      <c r="X10" s="41">
        <f>(J4*'Detaljni plan apsorpcije_PO'!$K$17-L$6)*$B$10</f>
        <v>0</v>
      </c>
      <c r="Y10" s="41">
        <f>(K4*'Detaljni plan apsorpcije_PO'!$K$17-M$6)*$B$10</f>
        <v>0</v>
      </c>
      <c r="Z10" s="41">
        <f>(L4*'Detaljni plan apsorpcije_PO'!$K$17-N$6)*$B$10</f>
        <v>0</v>
      </c>
      <c r="AA10" s="41">
        <f>(M4*'Detaljni plan apsorpcije_PO'!$K$17-O$6)*$B$10</f>
        <v>0</v>
      </c>
      <c r="AB10" s="41">
        <f>(N4*'Detaljni plan apsorpcije_PO'!$K$17-P$6)*$B$10</f>
        <v>0</v>
      </c>
      <c r="AC10" s="41">
        <f>(O4*'Detaljni plan apsorpcije_PO'!$K$17-Q$6)*$B$10</f>
        <v>0</v>
      </c>
      <c r="AD10" s="41">
        <f>(P4*'Detaljni plan apsorpcije_PO'!$K$17-R$6)*$B$10</f>
        <v>0</v>
      </c>
      <c r="AE10" s="41">
        <f>(Q4*'Detaljni plan apsorpcije_PO'!$K$17-S$6)*$B$10</f>
        <v>0</v>
      </c>
      <c r="AF10" s="41">
        <f>(R4*'Detaljni plan apsorpcije_PO'!$K$17-T$6)*$B$10</f>
        <v>0</v>
      </c>
      <c r="AG10" s="41">
        <f>(S4*'Detaljni plan apsorpcije_PO'!$K$17-U$6)*$B$10</f>
        <v>0</v>
      </c>
      <c r="AH10" s="41">
        <f>(T4*'Detaljni plan apsorpcije_PO'!$K$17-V$6)*$B$10</f>
        <v>0</v>
      </c>
      <c r="AI10" s="41">
        <f>(U4*'Detaljni plan apsorpcije_PO'!$K$17-W$6)*$B$10</f>
        <v>0</v>
      </c>
      <c r="AJ10" s="41">
        <f>(V4*'Detaljni plan apsorpcije_PO'!$K$17-X$6)*$B$10</f>
        <v>0</v>
      </c>
      <c r="AK10" s="41">
        <f>(W4*'Detaljni plan apsorpcije_PO'!$K$17-Y$6)*$B$10</f>
        <v>0</v>
      </c>
      <c r="AL10" s="41">
        <f>(X4*'Detaljni plan apsorpcije_PO'!$K$17-Z$6)*$B$10</f>
        <v>0</v>
      </c>
      <c r="AM10" s="41">
        <f>(Y4*'Detaljni plan apsorpcije_PO'!$K$17-AA$6)*$B$10</f>
        <v>0</v>
      </c>
      <c r="AN10" s="41">
        <f>(Z4*'Detaljni plan apsorpcije_PO'!$K$17-AB$6)*$B$10</f>
        <v>0</v>
      </c>
      <c r="AO10" s="41">
        <f>(AA4*'Detaljni plan apsorpcije_PO'!$K$17-AC$6)*$B$10</f>
        <v>0</v>
      </c>
      <c r="AP10" s="41">
        <f>(AB4*'Detaljni plan apsorpcije_PO'!$K$17-AD$6)*$B$10</f>
        <v>0</v>
      </c>
      <c r="AQ10" s="41">
        <f>(AC4*'Detaljni plan apsorpcije_PO'!$K$17-AE$6)*$B$10</f>
        <v>0</v>
      </c>
      <c r="AR10" s="41">
        <f>(AD4*'Detaljni plan apsorpcije_PO'!$K$17-AF$6)*$B$10</f>
        <v>0</v>
      </c>
      <c r="AS10" s="41">
        <f>(AE4*'Detaljni plan apsorpcije_PO'!$K$17-AG$6)*$B$10</f>
        <v>0</v>
      </c>
      <c r="AT10" s="41">
        <f>(AF4*'Detaljni plan apsorpcije_PO'!$K$17-AH$6)*$B$10</f>
        <v>0</v>
      </c>
      <c r="AU10" s="41">
        <f>(AG4*'Detaljni plan apsorpcije_PO'!$K$17-AI$6)*$B$10</f>
        <v>0</v>
      </c>
      <c r="AV10" s="41">
        <f>(AH4*'Detaljni plan apsorpcije_PO'!$K$17-AJ$6)*$B$10</f>
        <v>0</v>
      </c>
      <c r="AW10" s="41">
        <f>(AI4*'Detaljni plan apsorpcije_PO'!$K$17-AK$6)*$B$10</f>
        <v>0</v>
      </c>
      <c r="AX10" s="41">
        <f>(AJ4*'Detaljni plan apsorpcije_PO'!$K$17-AL$6)*$B$10</f>
        <v>0</v>
      </c>
      <c r="AY10" s="41">
        <f>(AK4*'Detaljni plan apsorpcije_PO'!$K$17-AM$6)*$B$10</f>
        <v>0</v>
      </c>
      <c r="AZ10" s="41">
        <f>(AL4*'Detaljni plan apsorpcije_PO'!$K$17-AN$6)*$B$10</f>
        <v>0</v>
      </c>
      <c r="BA10" s="41">
        <f>(AM4*'Detaljni plan apsorpcije_PO'!$K$17-AO$6)*$B$10</f>
        <v>0</v>
      </c>
      <c r="BB10" s="41">
        <f>(AN4*'Detaljni plan apsorpcije_PO'!$K$17-AP$6)*$B$10</f>
        <v>0</v>
      </c>
      <c r="BC10" s="41">
        <f>(AO4*'Detaljni plan apsorpcije_PO'!$K$17-AQ$6)*$B$10</f>
        <v>0</v>
      </c>
      <c r="BD10" s="41">
        <f>(AP4*'Detaljni plan apsorpcije_PO'!$K$17-AR$6)*$B$10</f>
        <v>0</v>
      </c>
      <c r="BE10" s="41">
        <f>(AQ4*'Detaljni plan apsorpcije_PO'!$K$17-AS$6)*$B$10</f>
        <v>0</v>
      </c>
      <c r="BF10" s="41">
        <f>(AR4*'Detaljni plan apsorpcije_PO'!$K$17-AT$6)*$B$10</f>
        <v>0</v>
      </c>
      <c r="BG10" s="41">
        <f>(AS4*'Detaljni plan apsorpcije_PO'!$K$17-AU$6)*$B$10</f>
        <v>0</v>
      </c>
      <c r="BH10" s="41">
        <f>(AT4*'Detaljni plan apsorpcije_PO'!$K$17-AV$6)*$B$10</f>
        <v>0</v>
      </c>
      <c r="BI10" s="41">
        <f>(AU4*'Detaljni plan apsorpcije_PO'!$K$17-AW$6)*$B$10</f>
        <v>0</v>
      </c>
      <c r="BJ10" s="41">
        <f>(AV4*'Detaljni plan apsorpcije_PO'!$K$17-AX$6)*$B$10</f>
        <v>0</v>
      </c>
      <c r="BK10" s="41">
        <f>(AW4*'Detaljni plan apsorpcije_PO'!$K$17-AY$6)*$B$10</f>
        <v>0</v>
      </c>
      <c r="BL10" s="41">
        <f>(AX4*'Detaljni plan apsorpcije_PO'!$K$17-AZ$6)*$B$10</f>
        <v>0</v>
      </c>
      <c r="BM10" s="9">
        <f>(AY4*'Detaljni plan apsorpcije_PO'!$K$17-BA$6)*$B$10</f>
        <v>0</v>
      </c>
      <c r="BN10" s="9">
        <f>(AZ4*'Detaljni plan apsorpcije_PO'!$K$17-BB$6)*$B$10</f>
        <v>0</v>
      </c>
      <c r="BO10" s="9">
        <f>(BA4*'Detaljni plan apsorpcije_PO'!$K$17-BC$6)*$B$10</f>
        <v>0</v>
      </c>
      <c r="BP10" s="9">
        <f>(BB4*'Detaljni plan apsorpcije_PO'!$K$17-BD$6)*$B$10</f>
        <v>0</v>
      </c>
      <c r="BQ10" s="9">
        <f>(BC4*'Detaljni plan apsorpcije_PO'!$K$17-BE$6)*$B$10</f>
        <v>0</v>
      </c>
      <c r="BR10" s="9">
        <f>(BD4*'Detaljni plan apsorpcije_PO'!$K$17-BF$6)*$B$10</f>
        <v>0</v>
      </c>
      <c r="BS10" s="9">
        <f>(BE4*'Detaljni plan apsorpcije_PO'!$K$17-BG$6)*$B$10</f>
        <v>0</v>
      </c>
      <c r="BT10" s="9">
        <f>(BF4*'Detaljni plan apsorpcije_PO'!$K$17-BH$6)*$B$10</f>
        <v>0</v>
      </c>
      <c r="BU10" s="9">
        <f>(BG4*'Detaljni plan apsorpcije_PO'!$K$17-BI$6)*$B$10</f>
        <v>0</v>
      </c>
      <c r="BV10" s="9">
        <f>(BH4*'Detaljni plan apsorpcije_PO'!$K$17-BJ$6)*$B$10</f>
        <v>0</v>
      </c>
      <c r="BW10" s="9">
        <f>(BI4*'Detaljni plan apsorpcije_PO'!$K$17-BK$6)*$B$10</f>
        <v>0</v>
      </c>
      <c r="BX10" s="9">
        <f>(BJ4*'Detaljni plan apsorpcije_PO'!$K$17-BL$6)*$B$10</f>
        <v>0</v>
      </c>
      <c r="BY10" s="9">
        <f>(BK4*'Detaljni plan apsorpcije_PO'!$K$17-BM$6)*$B$10</f>
        <v>0</v>
      </c>
      <c r="BZ10" s="9">
        <f>(BL4*'Detaljni plan apsorpcije_PO'!$K$17-BN$6)*$B$10</f>
        <v>0</v>
      </c>
      <c r="CA10" s="9">
        <f>(BM4*'Detaljni plan apsorpcije_PO'!$K$17-BO$6)*$B$10</f>
        <v>0</v>
      </c>
      <c r="CB10" s="9">
        <f>(BN4*'Detaljni plan apsorpcije_PO'!$K$17-BP$6)*$B$10</f>
        <v>0</v>
      </c>
      <c r="CC10" s="9">
        <f>(BO4*'Detaljni plan apsorpcije_PO'!$K$17-BQ$6)*$B$10</f>
        <v>0</v>
      </c>
      <c r="CD10" s="9">
        <f>(BP4*'Detaljni plan apsorpcije_PO'!$K$17-BR$6)*$B$10</f>
        <v>0</v>
      </c>
      <c r="CE10" s="9">
        <f>(BQ4*'Detaljni plan apsorpcije_PO'!$K$17-BS$6)*$B$10</f>
        <v>0</v>
      </c>
      <c r="CF10" s="9">
        <f>(BR4*'Detaljni plan apsorpcije_PO'!$K$17-BT$6)*$B$10</f>
        <v>0</v>
      </c>
      <c r="CG10" s="9">
        <f>(BS4*'Detaljni plan apsorpcije_PO'!$K$17-BU$6)*$B$10</f>
        <v>0</v>
      </c>
      <c r="CH10" s="9">
        <f>(BT4*'Detaljni plan apsorpcije_PO'!$K$17-BV$6)*$B$10</f>
        <v>0</v>
      </c>
      <c r="CI10" s="9">
        <f>(BU4*'Detaljni plan apsorpcije_PO'!$K$17-BW$6)*$B$10</f>
        <v>0</v>
      </c>
      <c r="CJ10" s="9">
        <f>(BV4*'Detaljni plan apsorpcije_PO'!$K$17-BX$6)*$B$10</f>
        <v>0</v>
      </c>
      <c r="CK10" s="9">
        <f>(BW4*'Detaljni plan apsorpcije_PO'!$K$17-BY$6)*$B$10</f>
        <v>0</v>
      </c>
      <c r="CL10" s="9">
        <f>(BX4*'Detaljni plan apsorpcije_PO'!$K$17-BZ$6)*$B$10</f>
        <v>0</v>
      </c>
      <c r="CM10" s="9">
        <f>(BY4*'Detaljni plan apsorpcije_PO'!$K$17-CA$6)*$B$10</f>
        <v>0</v>
      </c>
      <c r="CN10" s="9">
        <f>(BZ4*'Detaljni plan apsorpcije_PO'!$K$17-CB$6)*$B$10</f>
        <v>0</v>
      </c>
      <c r="CO10" s="9">
        <f>(CA4*'Detaljni plan apsorpcije_PO'!$K$17-CC$6)*$B$10</f>
        <v>0</v>
      </c>
      <c r="CP10" s="9">
        <f>(CB4*'Detaljni plan apsorpcije_PO'!$K$17-CD$6)*$B$10</f>
        <v>0</v>
      </c>
      <c r="CQ10" s="9">
        <f>(CC4*'Detaljni plan apsorpcije_PO'!$K$17-CE$6)*$B$10</f>
        <v>0</v>
      </c>
      <c r="CR10" s="9">
        <f>(CD4*'Detaljni plan apsorpcije_PO'!$K$17-CF$6)*$B$10</f>
        <v>0</v>
      </c>
      <c r="CS10" s="9">
        <f>(CE4*'Detaljni plan apsorpcije_PO'!$K$17-CG$6)*$B$10</f>
        <v>0</v>
      </c>
      <c r="CT10" s="9">
        <f>(CF4*'Detaljni plan apsorpcije_PO'!$K$17-CH$6)*$B$10</f>
        <v>0</v>
      </c>
      <c r="CU10" s="9">
        <f>(CG4*'Detaljni plan apsorpcije_PO'!$K$17-CI$6)*$B$10</f>
        <v>0</v>
      </c>
      <c r="CV10" s="9">
        <f>(CH4*'Detaljni plan apsorpcije_PO'!$K$17-CJ$6)*$B$10</f>
        <v>0</v>
      </c>
      <c r="CW10" s="9">
        <f>(CI4*'Detaljni plan apsorpcije_PO'!$K$17-CK$6)*$B$10</f>
        <v>0</v>
      </c>
      <c r="CX10" s="9">
        <f>(CJ4*'Detaljni plan apsorpcije_PO'!$K$17-CL$6)*$B$10</f>
        <v>0</v>
      </c>
      <c r="CY10" s="9">
        <f>(CK4*'Detaljni plan apsorpcije_PO'!$K$17-CM$6)*$B$10</f>
        <v>0</v>
      </c>
      <c r="CZ10" s="9">
        <f>(CL4*'Detaljni plan apsorpcije_PO'!$K$17-CN$6)*$B$10</f>
        <v>0</v>
      </c>
      <c r="DA10" s="9">
        <f>(CM4*'Detaljni plan apsorpcije_PO'!$K$17-CO$6)*$B$10</f>
        <v>0</v>
      </c>
      <c r="DB10" s="9">
        <f>(CN4*'Detaljni plan apsorpcije_PO'!$K$17-CP$6)*$B$10</f>
        <v>0</v>
      </c>
      <c r="DC10" s="9">
        <f>(CO4*'Detaljni plan apsorpcije_PO'!$K$17-CQ$6)*$B$10</f>
        <v>0</v>
      </c>
      <c r="DD10" s="9">
        <f>(CP4*'Detaljni plan apsorpcije_PO'!$K$17-CR$6)*$B$10</f>
        <v>0</v>
      </c>
      <c r="DE10" s="9">
        <f>(CQ4*'Detaljni plan apsorpcije_PO'!$K$17-CS$6)*$B$10</f>
        <v>0</v>
      </c>
      <c r="DF10" s="9">
        <f>(CR4*'Detaljni plan apsorpcije_PO'!$K$17-CT$6)*$B$10</f>
        <v>0</v>
      </c>
      <c r="DG10" s="9">
        <v>0</v>
      </c>
      <c r="DH10" s="9">
        <f t="shared" si="0"/>
        <v>0</v>
      </c>
    </row>
    <row r="11" spans="1:112" x14ac:dyDescent="0.25">
      <c r="A11" s="69" t="s">
        <v>140</v>
      </c>
      <c r="B11" s="71">
        <v>7.0000000000000007E-2</v>
      </c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>
        <f>(C4*'Detaljni plan apsorpcije_PO'!$K$17-E$6)*$B$11</f>
        <v>0</v>
      </c>
      <c r="U11" s="41">
        <f>(D4*'Detaljni plan apsorpcije_PO'!$K$17-F$6)*$B$11</f>
        <v>0</v>
      </c>
      <c r="V11" s="41">
        <f>(E4*'Detaljni plan apsorpcije_PO'!$K$17-G$6)*$B$11</f>
        <v>0</v>
      </c>
      <c r="W11" s="41">
        <f>(F4*'Detaljni plan apsorpcije_PO'!$K$17-H$6)*$B$11</f>
        <v>0</v>
      </c>
      <c r="X11" s="41">
        <f>(G4*'Detaljni plan apsorpcije_PO'!$K$17-I$6)*$B$11</f>
        <v>0</v>
      </c>
      <c r="Y11" s="41">
        <f>(H4*'Detaljni plan apsorpcije_PO'!$K$17-J$6)*$B$11</f>
        <v>0</v>
      </c>
      <c r="Z11" s="41">
        <f>(I4*'Detaljni plan apsorpcije_PO'!$K$17-K$6)*$B$11</f>
        <v>0</v>
      </c>
      <c r="AA11" s="41">
        <f>(J4*'Detaljni plan apsorpcije_PO'!$K$17-L$6)*$B$11</f>
        <v>0</v>
      </c>
      <c r="AB11" s="41">
        <f>(K4*'Detaljni plan apsorpcije_PO'!$K$17-M$6)*$B$11</f>
        <v>0</v>
      </c>
      <c r="AC11" s="41">
        <f>(L4*'Detaljni plan apsorpcije_PO'!$K$17-N$6)*$B$11</f>
        <v>0</v>
      </c>
      <c r="AD11" s="41">
        <f>(M4*'Detaljni plan apsorpcije_PO'!$K$17-O$6)*$B$11</f>
        <v>0</v>
      </c>
      <c r="AE11" s="41">
        <f>(N4*'Detaljni plan apsorpcije_PO'!$K$17-P$6)*$B$11</f>
        <v>0</v>
      </c>
      <c r="AF11" s="41">
        <f>(O4*'Detaljni plan apsorpcije_PO'!$K$17-Q$6)*$B$11</f>
        <v>0</v>
      </c>
      <c r="AG11" s="41">
        <f>(P4*'Detaljni plan apsorpcije_PO'!$K$17-R$6)*$B$11</f>
        <v>0</v>
      </c>
      <c r="AH11" s="41">
        <f>(Q4*'Detaljni plan apsorpcije_PO'!$K$17-S$6)*$B$11</f>
        <v>0</v>
      </c>
      <c r="AI11" s="41">
        <f>(R4*'Detaljni plan apsorpcije_PO'!$K$17-T$6)*$B$11</f>
        <v>0</v>
      </c>
      <c r="AJ11" s="41">
        <f>(S4*'Detaljni plan apsorpcije_PO'!$K$17-U$6)*$B$11</f>
        <v>0</v>
      </c>
      <c r="AK11" s="41">
        <f>(T4*'Detaljni plan apsorpcije_PO'!$K$17-V$6)*$B$11</f>
        <v>0</v>
      </c>
      <c r="AL11" s="41">
        <f>(U4*'Detaljni plan apsorpcije_PO'!$K$17-W$6)*$B$11</f>
        <v>0</v>
      </c>
      <c r="AM11" s="41">
        <f>(V4*'Detaljni plan apsorpcije_PO'!$K$17-X$6)*$B$11</f>
        <v>0</v>
      </c>
      <c r="AN11" s="41">
        <f>(W4*'Detaljni plan apsorpcije_PO'!$K$17-Y$6)*$B$11</f>
        <v>0</v>
      </c>
      <c r="AO11" s="41">
        <f>(X4*'Detaljni plan apsorpcije_PO'!$K$17-Z$6)*$B$11</f>
        <v>0</v>
      </c>
      <c r="AP11" s="41">
        <f>(Y4*'Detaljni plan apsorpcije_PO'!$K$17-AA$6)*$B$11</f>
        <v>0</v>
      </c>
      <c r="AQ11" s="41">
        <f>(Z4*'Detaljni plan apsorpcije_PO'!$K$17-AB$6)*$B$11</f>
        <v>0</v>
      </c>
      <c r="AR11" s="41">
        <f>(AA4*'Detaljni plan apsorpcije_PO'!$K$17-AC$6)*$B$11</f>
        <v>0</v>
      </c>
      <c r="AS11" s="41">
        <f>(AB4*'Detaljni plan apsorpcije_PO'!$K$17-AD$6)*$B$11</f>
        <v>0</v>
      </c>
      <c r="AT11" s="41">
        <f>(AC4*'Detaljni plan apsorpcije_PO'!$K$17-AE$6)*$B$11</f>
        <v>0</v>
      </c>
      <c r="AU11" s="41">
        <f>(AD4*'Detaljni plan apsorpcije_PO'!$K$17-AF$6)*$B$11</f>
        <v>0</v>
      </c>
      <c r="AV11" s="41">
        <f>(AE4*'Detaljni plan apsorpcije_PO'!$K$17-AG$6)*$B$11</f>
        <v>0</v>
      </c>
      <c r="AW11" s="41">
        <f>(AF4*'Detaljni plan apsorpcije_PO'!$K$17-AH$6)*$B$11</f>
        <v>0</v>
      </c>
      <c r="AX11" s="41">
        <f>(AG4*'Detaljni plan apsorpcije_PO'!$K$17-AI$6)*$B$11</f>
        <v>0</v>
      </c>
      <c r="AY11" s="41">
        <f>(AH4*'Detaljni plan apsorpcije_PO'!$K$17-AJ$6)*$B$11</f>
        <v>0</v>
      </c>
      <c r="AZ11" s="41">
        <f>(AI4*'Detaljni plan apsorpcije_PO'!$K$17-AK$6)*$B$11</f>
        <v>0</v>
      </c>
      <c r="BA11" s="41">
        <f>(AJ4*'Detaljni plan apsorpcije_PO'!$K$17-AL$6)*$B$11</f>
        <v>0</v>
      </c>
      <c r="BB11" s="41">
        <f>(AK4*'Detaljni plan apsorpcije_PO'!$K$17-AM$6)*$B$11</f>
        <v>0</v>
      </c>
      <c r="BC11" s="41">
        <f>(AL4*'Detaljni plan apsorpcije_PO'!$K$17-AN$6)*$B$11</f>
        <v>0</v>
      </c>
      <c r="BD11" s="41">
        <f>(AM4*'Detaljni plan apsorpcije_PO'!$K$17-AO$6)*$B$11</f>
        <v>0</v>
      </c>
      <c r="BE11" s="41">
        <f>(AN4*'Detaljni plan apsorpcije_PO'!$K$17-AP$6)*$B$11</f>
        <v>0</v>
      </c>
      <c r="BF11" s="41">
        <f>(AO4*'Detaljni plan apsorpcije_PO'!$K$17-AQ$6)*$B$11</f>
        <v>0</v>
      </c>
      <c r="BG11" s="41">
        <f>(AP4*'Detaljni plan apsorpcije_PO'!$K$17-AR$6)*$B$11</f>
        <v>0</v>
      </c>
      <c r="BH11" s="41">
        <f>(AQ4*'Detaljni plan apsorpcije_PO'!$K$17-AS$6)*$B$11</f>
        <v>0</v>
      </c>
      <c r="BI11" s="41">
        <f>(AR4*'Detaljni plan apsorpcije_PO'!$K$17-AT$6)*$B$11</f>
        <v>0</v>
      </c>
      <c r="BJ11" s="41">
        <f>(AS4*'Detaljni plan apsorpcije_PO'!$K$17-AU$6)*$B$11</f>
        <v>0</v>
      </c>
      <c r="BK11" s="41">
        <f>(AT4*'Detaljni plan apsorpcije_PO'!$K$17-AV$6)*$B$11</f>
        <v>0</v>
      </c>
      <c r="BL11" s="41">
        <f>(AU4*'Detaljni plan apsorpcije_PO'!$K$17-AW$6)*$B$11</f>
        <v>0</v>
      </c>
      <c r="BM11" s="9">
        <f>(AV4*'Detaljni plan apsorpcije_PO'!$K$17-AX$6)*$B$11</f>
        <v>0</v>
      </c>
      <c r="BN11" s="9">
        <f>(AW4*'Detaljni plan apsorpcije_PO'!$K$17-AY$6)*$B$11</f>
        <v>0</v>
      </c>
      <c r="BO11" s="9">
        <f>(AX4*'Detaljni plan apsorpcije_PO'!$K$17-AZ$6)*$B$11</f>
        <v>0</v>
      </c>
      <c r="BP11" s="9">
        <f>(AY4*'Detaljni plan apsorpcije_PO'!$K$17-BA$6)*$B$11</f>
        <v>0</v>
      </c>
      <c r="BQ11" s="9">
        <f>(AZ4*'Detaljni plan apsorpcije_PO'!$K$17-BB$6)*$B$11</f>
        <v>0</v>
      </c>
      <c r="BR11" s="9">
        <f>(BA4*'Detaljni plan apsorpcije_PO'!$K$17-BC$6)*$B$11</f>
        <v>0</v>
      </c>
      <c r="BS11" s="9">
        <f>(BB4*'Detaljni plan apsorpcije_PO'!$K$17-BD$6)*$B$11</f>
        <v>0</v>
      </c>
      <c r="BT11" s="9">
        <f>(BC4*'Detaljni plan apsorpcije_PO'!$K$17-BE$6)*$B$11</f>
        <v>0</v>
      </c>
      <c r="BU11" s="9">
        <f>(BD4*'Detaljni plan apsorpcije_PO'!$K$17-BF$6)*$B$11</f>
        <v>0</v>
      </c>
      <c r="BV11" s="9">
        <f>(BE4*'Detaljni plan apsorpcije_PO'!$K$17-BG$6)*$B$11</f>
        <v>0</v>
      </c>
      <c r="BW11" s="9">
        <f>(BF4*'Detaljni plan apsorpcije_PO'!$K$17-BH$6)*$B$11</f>
        <v>0</v>
      </c>
      <c r="BX11" s="9">
        <f>(BG4*'Detaljni plan apsorpcije_PO'!$K$17-BI$6)*$B$11</f>
        <v>0</v>
      </c>
      <c r="BY11" s="9">
        <f>(BH4*'Detaljni plan apsorpcije_PO'!$K$17-BJ$6)*$B$11</f>
        <v>0</v>
      </c>
      <c r="BZ11" s="9">
        <f>(BI4*'Detaljni plan apsorpcije_PO'!$K$17-BK$6)*$B$11</f>
        <v>0</v>
      </c>
      <c r="CA11" s="9">
        <f>(BJ4*'Detaljni plan apsorpcije_PO'!$K$17-BL$6)*$B$11</f>
        <v>0</v>
      </c>
      <c r="CB11" s="9">
        <f>(BK4*'Detaljni plan apsorpcije_PO'!$K$17-BM$6)*$B$11</f>
        <v>0</v>
      </c>
      <c r="CC11" s="9">
        <f>(BL4*'Detaljni plan apsorpcije_PO'!$K$17-BN$6)*$B$11</f>
        <v>0</v>
      </c>
      <c r="CD11" s="9">
        <f>(BM4*'Detaljni plan apsorpcije_PO'!$K$17-BO$6)*$B$11</f>
        <v>0</v>
      </c>
      <c r="CE11" s="9">
        <f>(BN4*'Detaljni plan apsorpcije_PO'!$K$17-BP$6)*$B$11</f>
        <v>0</v>
      </c>
      <c r="CF11" s="9">
        <f>(BO4*'Detaljni plan apsorpcije_PO'!$K$17-BQ$6)*$B$11</f>
        <v>0</v>
      </c>
      <c r="CG11" s="9">
        <f>(BP4*'Detaljni plan apsorpcije_PO'!$K$17-BR$6)*$B$11</f>
        <v>0</v>
      </c>
      <c r="CH11" s="9">
        <f>(BQ4*'Detaljni plan apsorpcije_PO'!$K$17-BS$6)*$B$11</f>
        <v>0</v>
      </c>
      <c r="CI11" s="9">
        <f>(BR4*'Detaljni plan apsorpcije_PO'!$K$17-BT$6)*$B$11</f>
        <v>0</v>
      </c>
      <c r="CJ11" s="9">
        <f>(BS4*'Detaljni plan apsorpcije_PO'!$K$17-BU$6)*$B$11</f>
        <v>0</v>
      </c>
      <c r="CK11" s="9">
        <f>(BT4*'Detaljni plan apsorpcije_PO'!$K$17-BV$6)*$B$11</f>
        <v>0</v>
      </c>
      <c r="CL11" s="9">
        <f>(BU4*'Detaljni plan apsorpcije_PO'!$K$17-BW$6)*$B$11</f>
        <v>0</v>
      </c>
      <c r="CM11" s="9">
        <f>(BV4*'Detaljni plan apsorpcije_PO'!$K$17-BX$6)*$B$11</f>
        <v>0</v>
      </c>
      <c r="CN11" s="9">
        <f>(BW4*'Detaljni plan apsorpcije_PO'!$K$17-BY$6)*$B$11</f>
        <v>0</v>
      </c>
      <c r="CO11" s="9">
        <f>(BX4*'Detaljni plan apsorpcije_PO'!$K$17-BZ$6)*$B$11</f>
        <v>0</v>
      </c>
      <c r="CP11" s="9">
        <f>(BY4*'Detaljni plan apsorpcije_PO'!$K$17-CA$6)*$B$11</f>
        <v>0</v>
      </c>
      <c r="CQ11" s="9">
        <f>(BZ4*'Detaljni plan apsorpcije_PO'!$K$17-CB$6)*$B$11</f>
        <v>0</v>
      </c>
      <c r="CR11" s="9">
        <f>(CA4*'Detaljni plan apsorpcije_PO'!$K$17-CC$6)*$B$11</f>
        <v>0</v>
      </c>
      <c r="CS11" s="9">
        <f>(CB4*'Detaljni plan apsorpcije_PO'!$K$17-CD$6)*$B$11</f>
        <v>0</v>
      </c>
      <c r="CT11" s="9">
        <f>(CC4*'Detaljni plan apsorpcije_PO'!$K$17-CE$6)*$B$11</f>
        <v>0</v>
      </c>
      <c r="CU11" s="9">
        <f>(CD4*'Detaljni plan apsorpcije_PO'!$K$17-CF$6)*$B$11</f>
        <v>0</v>
      </c>
      <c r="CV11" s="9">
        <f>(CE4*'Detaljni plan apsorpcije_PO'!$K$17-CG$6)*$B$11</f>
        <v>0</v>
      </c>
      <c r="CW11" s="9">
        <f>(CF4*'Detaljni plan apsorpcije_PO'!$K$17-CH$6)*$B$11</f>
        <v>0</v>
      </c>
      <c r="CX11" s="9">
        <f>(CG4*'Detaljni plan apsorpcije_PO'!$K$17-CI$6)*$B$11</f>
        <v>0</v>
      </c>
      <c r="CY11" s="9">
        <f>(CH4*'Detaljni plan apsorpcije_PO'!$K$17-CJ$6)*$B$11</f>
        <v>0</v>
      </c>
      <c r="CZ11" s="9">
        <f>(CI4*'Detaljni plan apsorpcije_PO'!$K$17-CK$6)*$B$11</f>
        <v>0</v>
      </c>
      <c r="DA11" s="9">
        <f>(CJ4*'Detaljni plan apsorpcije_PO'!$K$17-CL$6)*$B$11</f>
        <v>0</v>
      </c>
      <c r="DB11" s="9">
        <f>(CK4*'Detaljni plan apsorpcije_PO'!$K$17-CM$6)*$B$11</f>
        <v>0</v>
      </c>
      <c r="DC11" s="9">
        <f>(CL4*'Detaljni plan apsorpcije_PO'!$K$17-CN$6)*$B$11</f>
        <v>0</v>
      </c>
      <c r="DD11" s="9">
        <f>(CM4*'Detaljni plan apsorpcije_PO'!$K$17-CO$6)*$B$11</f>
        <v>0</v>
      </c>
      <c r="DE11" s="9">
        <f>(CN4*'Detaljni plan apsorpcije_PO'!$K$17-CP$6)*$B$11</f>
        <v>0</v>
      </c>
      <c r="DF11" s="9">
        <f>(CO4*'Detaljni plan apsorpcije_PO'!$K$17-CQ$6)*$B$11</f>
        <v>0</v>
      </c>
      <c r="DG11" s="9">
        <v>0</v>
      </c>
      <c r="DH11" s="9">
        <f t="shared" si="0"/>
        <v>0</v>
      </c>
    </row>
    <row r="12" spans="1:112" x14ac:dyDescent="0.25">
      <c r="A12" s="69" t="s">
        <v>141</v>
      </c>
      <c r="B12" s="71">
        <v>7.0000000000000007E-2</v>
      </c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>
        <f>(C4*'Detaljni plan apsorpcije_PO'!$K$17-E$6)*$B$12</f>
        <v>0</v>
      </c>
      <c r="X12" s="41">
        <f>(D4*'Detaljni plan apsorpcije_PO'!$K$17-F$6)*$B$12</f>
        <v>0</v>
      </c>
      <c r="Y12" s="41">
        <f>(E4*'Detaljni plan apsorpcije_PO'!$K$17-G$6)*$B$12</f>
        <v>0</v>
      </c>
      <c r="Z12" s="41">
        <f>(F4*'Detaljni plan apsorpcije_PO'!$K$17-H$6)*$B$12</f>
        <v>0</v>
      </c>
      <c r="AA12" s="41">
        <f>(G4*'Detaljni plan apsorpcije_PO'!$K$17-I$6)*$B$12</f>
        <v>0</v>
      </c>
      <c r="AB12" s="41">
        <f>(H4*'Detaljni plan apsorpcije_PO'!$K$17-J$6)*$B$12</f>
        <v>0</v>
      </c>
      <c r="AC12" s="41">
        <f>(I4*'Detaljni plan apsorpcije_PO'!$K$17-K$6)*$B$12</f>
        <v>0</v>
      </c>
      <c r="AD12" s="41">
        <f>(J4*'Detaljni plan apsorpcije_PO'!$K$17-L$6)*$B$12</f>
        <v>0</v>
      </c>
      <c r="AE12" s="41">
        <f>(K4*'Detaljni plan apsorpcije_PO'!$K$17-M$6)*$B$12</f>
        <v>0</v>
      </c>
      <c r="AF12" s="41">
        <f>(L4*'Detaljni plan apsorpcije_PO'!$K$17-N$6)*$B$12</f>
        <v>0</v>
      </c>
      <c r="AG12" s="41">
        <f>(M4*'Detaljni plan apsorpcije_PO'!$K$17-O$6)*$B$12</f>
        <v>0</v>
      </c>
      <c r="AH12" s="41">
        <f>(N4*'Detaljni plan apsorpcije_PO'!$K$17-P$6)*$B$12</f>
        <v>0</v>
      </c>
      <c r="AI12" s="41">
        <f>(O4*'Detaljni plan apsorpcije_PO'!$K$17-Q$6)*$B$12</f>
        <v>0</v>
      </c>
      <c r="AJ12" s="41">
        <f>(P4*'Detaljni plan apsorpcije_PO'!$K$17-R$6)*$B$12</f>
        <v>0</v>
      </c>
      <c r="AK12" s="41">
        <f>(Q4*'Detaljni plan apsorpcije_PO'!$K$17-S$6)*$B$12</f>
        <v>0</v>
      </c>
      <c r="AL12" s="41">
        <f>(R4*'Detaljni plan apsorpcije_PO'!$K$17-T$6)*$B$12</f>
        <v>0</v>
      </c>
      <c r="AM12" s="41">
        <f>(S4*'Detaljni plan apsorpcije_PO'!$K$17-U$6)*$B$12</f>
        <v>0</v>
      </c>
      <c r="AN12" s="41">
        <f>(T4*'Detaljni plan apsorpcije_PO'!$K$17-V$6)*$B$12</f>
        <v>0</v>
      </c>
      <c r="AO12" s="41">
        <f>(U4*'Detaljni plan apsorpcije_PO'!$K$17-W$6)*$B$12</f>
        <v>0</v>
      </c>
      <c r="AP12" s="41">
        <f>(V4*'Detaljni plan apsorpcije_PO'!$K$17-X$6)*$B$12</f>
        <v>0</v>
      </c>
      <c r="AQ12" s="41">
        <f>(W4*'Detaljni plan apsorpcije_PO'!$K$17-Y$6)*$B$12</f>
        <v>0</v>
      </c>
      <c r="AR12" s="41">
        <f>(X4*'Detaljni plan apsorpcije_PO'!$K$17-Z$6)*$B$12</f>
        <v>0</v>
      </c>
      <c r="AS12" s="41">
        <f>(Y4*'Detaljni plan apsorpcije_PO'!$K$17-AA$6)*$B$12</f>
        <v>0</v>
      </c>
      <c r="AT12" s="41">
        <f>(Z4*'Detaljni plan apsorpcije_PO'!$K$17-AB$6)*$B$12</f>
        <v>0</v>
      </c>
      <c r="AU12" s="41">
        <f>(AA4*'Detaljni plan apsorpcije_PO'!$K$17-AC$6)*$B$12</f>
        <v>0</v>
      </c>
      <c r="AV12" s="41">
        <f>(AB4*'Detaljni plan apsorpcije_PO'!$K$17-AD$6)*$B$12</f>
        <v>0</v>
      </c>
      <c r="AW12" s="41">
        <f>(AC4*'Detaljni plan apsorpcije_PO'!$K$17-AE$6)*$B$12</f>
        <v>0</v>
      </c>
      <c r="AX12" s="41">
        <f>(AD4*'Detaljni plan apsorpcije_PO'!$K$17-AF$6)*$B$12</f>
        <v>0</v>
      </c>
      <c r="AY12" s="41">
        <f>(AE4*'Detaljni plan apsorpcije_PO'!$K$17-AG$6)*$B$12</f>
        <v>0</v>
      </c>
      <c r="AZ12" s="41">
        <f>(AF4*'Detaljni plan apsorpcije_PO'!$K$17-AH$6)*$B$12</f>
        <v>0</v>
      </c>
      <c r="BA12" s="41">
        <f>(AG4*'Detaljni plan apsorpcije_PO'!$K$17-AI$6)*$B$12</f>
        <v>0</v>
      </c>
      <c r="BB12" s="41">
        <f>(AH4*'Detaljni plan apsorpcije_PO'!$K$17-AJ$6)*$B$12</f>
        <v>0</v>
      </c>
      <c r="BC12" s="41">
        <f>(AI4*'Detaljni plan apsorpcije_PO'!$K$17-AK$6)*$B$12</f>
        <v>0</v>
      </c>
      <c r="BD12" s="41">
        <f>(AJ4*'Detaljni plan apsorpcije_PO'!$K$17-AL$6)*$B$12</f>
        <v>0</v>
      </c>
      <c r="BE12" s="41">
        <f>(AK4*'Detaljni plan apsorpcije_PO'!$K$17-AM$6)*$B$12</f>
        <v>0</v>
      </c>
      <c r="BF12" s="41">
        <f>(AL4*'Detaljni plan apsorpcije_PO'!$K$17-AN$6)*$B$12</f>
        <v>0</v>
      </c>
      <c r="BG12" s="41">
        <f>(AM4*'Detaljni plan apsorpcije_PO'!$K$17-AO$6)*$B$12</f>
        <v>0</v>
      </c>
      <c r="BH12" s="41">
        <f>(AN4*'Detaljni plan apsorpcije_PO'!$K$17-AP$6)*$B$12</f>
        <v>0</v>
      </c>
      <c r="BI12" s="41">
        <f>(AO4*'Detaljni plan apsorpcije_PO'!$K$17-AQ$6)*$B$12</f>
        <v>0</v>
      </c>
      <c r="BJ12" s="41">
        <f>(AP4*'Detaljni plan apsorpcije_PO'!$K$17-AR$6)*$B$12</f>
        <v>0</v>
      </c>
      <c r="BK12" s="41">
        <f>(AQ4*'Detaljni plan apsorpcije_PO'!$K$17-AS$6)*$B$12</f>
        <v>0</v>
      </c>
      <c r="BL12" s="41">
        <f>(AR4*'Detaljni plan apsorpcije_PO'!$K$17-AT$6)*$B$12</f>
        <v>0</v>
      </c>
      <c r="BM12" s="9">
        <f>(AS4*'Detaljni plan apsorpcije_PO'!$K$17-AU$6)*$B$12</f>
        <v>0</v>
      </c>
      <c r="BN12" s="9">
        <f>(AT4*'Detaljni plan apsorpcije_PO'!$K$17-AV$6)*$B$12</f>
        <v>0</v>
      </c>
      <c r="BO12" s="9">
        <f>(AU4*'Detaljni plan apsorpcije_PO'!$K$17-AW$6)*$B$12</f>
        <v>0</v>
      </c>
      <c r="BP12" s="9">
        <f>(AV4*'Detaljni plan apsorpcije_PO'!$K$17-AX$6)*$B$12</f>
        <v>0</v>
      </c>
      <c r="BQ12" s="9">
        <f>(AW4*'Detaljni plan apsorpcije_PO'!$K$17-AY$6)*$B$12</f>
        <v>0</v>
      </c>
      <c r="BR12" s="9">
        <f>(AX4*'Detaljni plan apsorpcije_PO'!$K$17-AZ$6)*$B$12</f>
        <v>0</v>
      </c>
      <c r="BS12" s="9">
        <f>(AY4*'Detaljni plan apsorpcije_PO'!$K$17-BA$6)*$B$12</f>
        <v>0</v>
      </c>
      <c r="BT12" s="9">
        <f>(AZ4*'Detaljni plan apsorpcije_PO'!$K$17-BB$6)*$B$12</f>
        <v>0</v>
      </c>
      <c r="BU12" s="9">
        <f>(BA4*'Detaljni plan apsorpcije_PO'!$K$17-BC$6)*$B$12</f>
        <v>0</v>
      </c>
      <c r="BV12" s="9">
        <f>(BB4*'Detaljni plan apsorpcije_PO'!$K$17-BD$6)*$B$12</f>
        <v>0</v>
      </c>
      <c r="BW12" s="9">
        <f>(BC4*'Detaljni plan apsorpcije_PO'!$K$17-BE$6)*$B$12</f>
        <v>0</v>
      </c>
      <c r="BX12" s="9">
        <f>(BD4*'Detaljni plan apsorpcije_PO'!$K$17-BF$6)*$B$12</f>
        <v>0</v>
      </c>
      <c r="BY12" s="9">
        <f>(BE4*'Detaljni plan apsorpcije_PO'!$K$17-BG$6)*$B$12</f>
        <v>0</v>
      </c>
      <c r="BZ12" s="9">
        <f>(BF4*'Detaljni plan apsorpcije_PO'!$K$17-BH$6)*$B$12</f>
        <v>0</v>
      </c>
      <c r="CA12" s="9">
        <f>(BG4*'Detaljni plan apsorpcije_PO'!$K$17-BI$6)*$B$12</f>
        <v>0</v>
      </c>
      <c r="CB12" s="9">
        <f>(BH4*'Detaljni plan apsorpcije_PO'!$K$17-BJ$6)*$B$12</f>
        <v>0</v>
      </c>
      <c r="CC12" s="9">
        <f>(BI4*'Detaljni plan apsorpcije_PO'!$K$17-BK$6)*$B$12</f>
        <v>0</v>
      </c>
      <c r="CD12" s="9">
        <f>(BJ4*'Detaljni plan apsorpcije_PO'!$K$17-BL$6)*$B$12</f>
        <v>0</v>
      </c>
      <c r="CE12" s="9">
        <f>(BK4*'Detaljni plan apsorpcije_PO'!$K$17-BM$6)*$B$12</f>
        <v>0</v>
      </c>
      <c r="CF12" s="9">
        <f>(BL4*'Detaljni plan apsorpcije_PO'!$K$17-BN$6)*$B$12</f>
        <v>0</v>
      </c>
      <c r="CG12" s="9">
        <f>(BM4*'Detaljni plan apsorpcije_PO'!$K$17-BO$6)*$B$12</f>
        <v>0</v>
      </c>
      <c r="CH12" s="9">
        <f>(BN4*'Detaljni plan apsorpcije_PO'!$K$17-BP$6)*$B$12</f>
        <v>0</v>
      </c>
      <c r="CI12" s="9">
        <f>(BO4*'Detaljni plan apsorpcije_PO'!$K$17-BQ$6)*$B$12</f>
        <v>0</v>
      </c>
      <c r="CJ12" s="9">
        <f>(BP4*'Detaljni plan apsorpcije_PO'!$K$17-BR$6)*$B$12</f>
        <v>0</v>
      </c>
      <c r="CK12" s="9">
        <f>(BQ4*'Detaljni plan apsorpcije_PO'!$K$17-BS$6)*$B$12</f>
        <v>0</v>
      </c>
      <c r="CL12" s="9">
        <f>(BR4*'Detaljni plan apsorpcije_PO'!$K$17-BT$6)*$B$12</f>
        <v>0</v>
      </c>
      <c r="CM12" s="9">
        <f>(BS4*'Detaljni plan apsorpcije_PO'!$K$17-BU$6)*$B$12</f>
        <v>0</v>
      </c>
      <c r="CN12" s="9">
        <f>(BT4*'Detaljni plan apsorpcije_PO'!$K$17-BV$6)*$B$12</f>
        <v>0</v>
      </c>
      <c r="CO12" s="9">
        <f>(BU4*'Detaljni plan apsorpcije_PO'!$K$17-BW$6)*$B$12</f>
        <v>0</v>
      </c>
      <c r="CP12" s="9">
        <f>(BV4*'Detaljni plan apsorpcije_PO'!$K$17-BX$6)*$B$12</f>
        <v>0</v>
      </c>
      <c r="CQ12" s="9">
        <f>(BW4*'Detaljni plan apsorpcije_PO'!$K$17-BY$6)*$B$12</f>
        <v>0</v>
      </c>
      <c r="CR12" s="9">
        <f>(BX4*'Detaljni plan apsorpcije_PO'!$K$17-BZ$6)*$B$12</f>
        <v>0</v>
      </c>
      <c r="CS12" s="9">
        <f>(BY4*'Detaljni plan apsorpcije_PO'!$K$17-CA$6)*$B$12</f>
        <v>0</v>
      </c>
      <c r="CT12" s="9">
        <f>(BZ4*'Detaljni plan apsorpcije_PO'!$K$17-CB$6)*$B$12</f>
        <v>0</v>
      </c>
      <c r="CU12" s="9">
        <f>(CA4*'Detaljni plan apsorpcije_PO'!$K$17-CC$6)*$B$12</f>
        <v>0</v>
      </c>
      <c r="CV12" s="9">
        <f>(CB4*'Detaljni plan apsorpcije_PO'!$K$17-CD$6)*$B$12</f>
        <v>0</v>
      </c>
      <c r="CW12" s="9">
        <f>(CC4*'Detaljni plan apsorpcije_PO'!$K$17-CE$6)*$B$12</f>
        <v>0</v>
      </c>
      <c r="CX12" s="9">
        <f>(CD4*'Detaljni plan apsorpcije_PO'!$K$17-CF$6)*$B$12</f>
        <v>0</v>
      </c>
      <c r="CY12" s="9">
        <f>(CE4*'Detaljni plan apsorpcije_PO'!$K$17-CG$6)*$B$12</f>
        <v>0</v>
      </c>
      <c r="CZ12" s="9">
        <f>(CF4*'Detaljni plan apsorpcije_PO'!$K$17-CH$6)*$B$12</f>
        <v>0</v>
      </c>
      <c r="DA12" s="9">
        <f>(CG4*'Detaljni plan apsorpcije_PO'!$K$17-CI$6)*$B$12</f>
        <v>0</v>
      </c>
      <c r="DB12" s="9">
        <f>(CH4*'Detaljni plan apsorpcije_PO'!$K$17-CJ$6)*$B$12</f>
        <v>0</v>
      </c>
      <c r="DC12" s="9">
        <f>(CI4*'Detaljni plan apsorpcije_PO'!$K$17-CK$6)*$B$12</f>
        <v>0</v>
      </c>
      <c r="DD12" s="9">
        <f>(CJ4*'Detaljni plan apsorpcije_PO'!$K$17-CL$6)*$B$12</f>
        <v>0</v>
      </c>
      <c r="DE12" s="9">
        <f>(CK4*'Detaljni plan apsorpcije_PO'!$K$17-CM$6)*$B$12</f>
        <v>0</v>
      </c>
      <c r="DF12" s="9">
        <f>(CL4*'Detaljni plan apsorpcije_PO'!$K$17-CN$6)*$B$12</f>
        <v>0</v>
      </c>
      <c r="DG12" s="9">
        <v>0</v>
      </c>
      <c r="DH12" s="9">
        <f t="shared" si="0"/>
        <v>0</v>
      </c>
    </row>
    <row r="13" spans="1:112" x14ac:dyDescent="0.25">
      <c r="A13" s="69" t="s">
        <v>142</v>
      </c>
      <c r="B13" s="71">
        <v>0.08</v>
      </c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>
        <f>(C4*'Detaljni plan apsorpcije_PO'!$K$17-E$6)*$B$13</f>
        <v>0</v>
      </c>
      <c r="AA13" s="41">
        <f>(D4*'Detaljni plan apsorpcije_PO'!$K$17-F$6)*$B$13</f>
        <v>0</v>
      </c>
      <c r="AB13" s="41">
        <f>(E4*'Detaljni plan apsorpcije_PO'!$K$17-G$6)*$B$13</f>
        <v>0</v>
      </c>
      <c r="AC13" s="41">
        <f>(F4*'Detaljni plan apsorpcije_PO'!$K$17-H$6)*$B$13</f>
        <v>0</v>
      </c>
      <c r="AD13" s="41">
        <f>(G4*'Detaljni plan apsorpcije_PO'!$K$17-I$6)*$B$13</f>
        <v>0</v>
      </c>
      <c r="AE13" s="41">
        <f>(H4*'Detaljni plan apsorpcije_PO'!$K$17-J$6)*$B$13</f>
        <v>0</v>
      </c>
      <c r="AF13" s="41">
        <f>(I4*'Detaljni plan apsorpcije_PO'!$K$17-K$6)*$B$13</f>
        <v>0</v>
      </c>
      <c r="AG13" s="41">
        <f>(J4*'Detaljni plan apsorpcije_PO'!$K$17-L$6)*$B$13</f>
        <v>0</v>
      </c>
      <c r="AH13" s="41">
        <f>(K4*'Detaljni plan apsorpcije_PO'!$K$17-M$6)*$B$13</f>
        <v>0</v>
      </c>
      <c r="AI13" s="41">
        <f>(L4*'Detaljni plan apsorpcije_PO'!$K$17-N$6)*$B$13</f>
        <v>0</v>
      </c>
      <c r="AJ13" s="41">
        <f>(M4*'Detaljni plan apsorpcije_PO'!$K$17-O$6)*$B$13</f>
        <v>0</v>
      </c>
      <c r="AK13" s="41">
        <f>(N4*'Detaljni plan apsorpcije_PO'!$K$17-P$6)*$B$13</f>
        <v>0</v>
      </c>
      <c r="AL13" s="41">
        <f>(O4*'Detaljni plan apsorpcije_PO'!$K$17-Q$6)*$B$13</f>
        <v>0</v>
      </c>
      <c r="AM13" s="41">
        <f>(P4*'Detaljni plan apsorpcije_PO'!$K$17-R$6)*$B$13</f>
        <v>0</v>
      </c>
      <c r="AN13" s="41">
        <f>(Q4*'Detaljni plan apsorpcije_PO'!$K$17-S$6)*$B$13</f>
        <v>0</v>
      </c>
      <c r="AO13" s="41">
        <f>(R4*'Detaljni plan apsorpcije_PO'!$K$17-T$6)*$B$13</f>
        <v>0</v>
      </c>
      <c r="AP13" s="41">
        <f>(S4*'Detaljni plan apsorpcije_PO'!$K$17-U$6)*$B$13</f>
        <v>0</v>
      </c>
      <c r="AQ13" s="41">
        <f>(T4*'Detaljni plan apsorpcije_PO'!$K$17-V$6)*$B$13</f>
        <v>0</v>
      </c>
      <c r="AR13" s="41">
        <f>(U4*'Detaljni plan apsorpcije_PO'!$K$17-W$6)*$B$13</f>
        <v>0</v>
      </c>
      <c r="AS13" s="41">
        <f>(V4*'Detaljni plan apsorpcije_PO'!$K$17-X$6)*$B$13</f>
        <v>0</v>
      </c>
      <c r="AT13" s="41">
        <f>(W4*'Detaljni plan apsorpcije_PO'!$K$17-Y$6)*$B$13</f>
        <v>0</v>
      </c>
      <c r="AU13" s="41">
        <f>(X4*'Detaljni plan apsorpcije_PO'!$K$17-Z$6)*$B$13</f>
        <v>0</v>
      </c>
      <c r="AV13" s="41">
        <f>(Y4*'Detaljni plan apsorpcije_PO'!$K$17-AA$6)*$B$13</f>
        <v>0</v>
      </c>
      <c r="AW13" s="41">
        <f>(Z4*'Detaljni plan apsorpcije_PO'!$K$17-AB$6)*$B$13</f>
        <v>0</v>
      </c>
      <c r="AX13" s="41">
        <f>(AA4*'Detaljni plan apsorpcije_PO'!$K$17-AC$6)*$B$13</f>
        <v>0</v>
      </c>
      <c r="AY13" s="41">
        <f>(AB4*'Detaljni plan apsorpcije_PO'!$K$17-AD$6)*$B$13</f>
        <v>0</v>
      </c>
      <c r="AZ13" s="41">
        <f>(AC4*'Detaljni plan apsorpcije_PO'!$K$17-AE$6)*$B$13</f>
        <v>0</v>
      </c>
      <c r="BA13" s="41">
        <f>(AD4*'Detaljni plan apsorpcije_PO'!$K$17-AF$6)*$B$13</f>
        <v>0</v>
      </c>
      <c r="BB13" s="41">
        <f>(AE4*'Detaljni plan apsorpcije_PO'!$K$17-AG$6)*$B$13</f>
        <v>0</v>
      </c>
      <c r="BC13" s="41">
        <f>(AF4*'Detaljni plan apsorpcije_PO'!$K$17-AH$6)*$B$13</f>
        <v>0</v>
      </c>
      <c r="BD13" s="41">
        <f>(AG4*'Detaljni plan apsorpcije_PO'!$K$17-AI$6)*$B$13</f>
        <v>0</v>
      </c>
      <c r="BE13" s="41">
        <f>(AH4*'Detaljni plan apsorpcije_PO'!$K$17-AJ$6)*$B$13</f>
        <v>0</v>
      </c>
      <c r="BF13" s="41">
        <f>(AI4*'Detaljni plan apsorpcije_PO'!$K$17-AK$6)*$B$13</f>
        <v>0</v>
      </c>
      <c r="BG13" s="41">
        <f>(AJ4*'Detaljni plan apsorpcije_PO'!$K$17-AL$6)*$B$13</f>
        <v>0</v>
      </c>
      <c r="BH13" s="41">
        <f>(AK4*'Detaljni plan apsorpcije_PO'!$K$17-AM$6)*$B$13</f>
        <v>0</v>
      </c>
      <c r="BI13" s="41">
        <f>(AL4*'Detaljni plan apsorpcije_PO'!$K$17-AN$6)*$B$13</f>
        <v>0</v>
      </c>
      <c r="BJ13" s="41">
        <f>(AM4*'Detaljni plan apsorpcije_PO'!$K$17-AO$6)*$B$13</f>
        <v>0</v>
      </c>
      <c r="BK13" s="41">
        <f>(AN4*'Detaljni plan apsorpcije_PO'!$K$17-AP$6)*$B$13</f>
        <v>0</v>
      </c>
      <c r="BL13" s="41">
        <f>(AO4*'Detaljni plan apsorpcije_PO'!$K$17-AQ$6)*$B$13</f>
        <v>0</v>
      </c>
      <c r="BM13" s="9">
        <f>(AP4*'Detaljni plan apsorpcije_PO'!$K$17-AR$6)*$B$13</f>
        <v>0</v>
      </c>
      <c r="BN13" s="9">
        <f>(AQ4*'Detaljni plan apsorpcije_PO'!$K$17-AS$6)*$B$13</f>
        <v>0</v>
      </c>
      <c r="BO13" s="9">
        <f>(AR4*'Detaljni plan apsorpcije_PO'!$K$17-AT$6)*$B$13</f>
        <v>0</v>
      </c>
      <c r="BP13" s="9">
        <f>(AS4*'Detaljni plan apsorpcije_PO'!$K$17-AU$6)*$B$13</f>
        <v>0</v>
      </c>
      <c r="BQ13" s="9">
        <f>(AT4*'Detaljni plan apsorpcije_PO'!$K$17-AV$6)*$B$13</f>
        <v>0</v>
      </c>
      <c r="BR13" s="9">
        <f>(AU4*'Detaljni plan apsorpcije_PO'!$K$17-AW$6)*$B$13</f>
        <v>0</v>
      </c>
      <c r="BS13" s="9">
        <f>(AV4*'Detaljni plan apsorpcije_PO'!$K$17-AX$6)*$B$13</f>
        <v>0</v>
      </c>
      <c r="BT13" s="9">
        <f>(AW4*'Detaljni plan apsorpcije_PO'!$K$17-AY$6)*$B$13</f>
        <v>0</v>
      </c>
      <c r="BU13" s="9">
        <f>(AX4*'Detaljni plan apsorpcije_PO'!$K$17-AZ$6)*$B$13</f>
        <v>0</v>
      </c>
      <c r="BV13" s="9">
        <f>(AY4*'Detaljni plan apsorpcije_PO'!$K$17-BA$6)*$B$13</f>
        <v>0</v>
      </c>
      <c r="BW13" s="9">
        <f>(AZ4*'Detaljni plan apsorpcije_PO'!$K$17-BB$6)*$B$13</f>
        <v>0</v>
      </c>
      <c r="BX13" s="9">
        <f>(BA4*'Detaljni plan apsorpcije_PO'!$K$17-BC$6)*$B$13</f>
        <v>0</v>
      </c>
      <c r="BY13" s="9">
        <f>(BB4*'Detaljni plan apsorpcije_PO'!$K$17-BD$6)*$B$13</f>
        <v>0</v>
      </c>
      <c r="BZ13" s="9">
        <f>(BC4*'Detaljni plan apsorpcije_PO'!$K$17-BE$6)*$B$13</f>
        <v>0</v>
      </c>
      <c r="CA13" s="9">
        <f>(BD4*'Detaljni plan apsorpcije_PO'!$K$17-BF$6)*$B$13</f>
        <v>0</v>
      </c>
      <c r="CB13" s="9">
        <f>(BE4*'Detaljni plan apsorpcije_PO'!$K$17-BG$6)*$B$13</f>
        <v>0</v>
      </c>
      <c r="CC13" s="9">
        <f>(BF4*'Detaljni plan apsorpcije_PO'!$K$17-BH$6)*$B$13</f>
        <v>0</v>
      </c>
      <c r="CD13" s="9">
        <f>(BG4*'Detaljni plan apsorpcije_PO'!$K$17-BI$6)*$B$13</f>
        <v>0</v>
      </c>
      <c r="CE13" s="9">
        <f>(BH4*'Detaljni plan apsorpcije_PO'!$K$17-BJ$6)*$B$13</f>
        <v>0</v>
      </c>
      <c r="CF13" s="9">
        <f>(BI4*'Detaljni plan apsorpcije_PO'!$K$17-BK$6)*$B$13</f>
        <v>0</v>
      </c>
      <c r="CG13" s="9">
        <f>(BJ4*'Detaljni plan apsorpcije_PO'!$K$17-BL$6)*$B$13</f>
        <v>0</v>
      </c>
      <c r="CH13" s="9">
        <f>(BK4*'Detaljni plan apsorpcije_PO'!$K$17-BM$6)*$B$13</f>
        <v>0</v>
      </c>
      <c r="CI13" s="9">
        <f>(BL4*'Detaljni plan apsorpcije_PO'!$K$17-BN$6)*$B$13</f>
        <v>0</v>
      </c>
      <c r="CJ13" s="9">
        <f>(BM4*'Detaljni plan apsorpcije_PO'!$K$17-BO$6)*$B$13</f>
        <v>0</v>
      </c>
      <c r="CK13" s="9">
        <f>(BN4*'Detaljni plan apsorpcije_PO'!$K$17-BP$6)*$B$13</f>
        <v>0</v>
      </c>
      <c r="CL13" s="9">
        <f>(BO4*'Detaljni plan apsorpcije_PO'!$K$17-BQ$6)*$B$13</f>
        <v>0</v>
      </c>
      <c r="CM13" s="9">
        <f>(BP4*'Detaljni plan apsorpcije_PO'!$K$17-BR$6)*$B$13</f>
        <v>0</v>
      </c>
      <c r="CN13" s="9">
        <f>(BQ4*'Detaljni plan apsorpcije_PO'!$K$17-BS$6)*$B$13</f>
        <v>0</v>
      </c>
      <c r="CO13" s="9">
        <f>(BR4*'Detaljni plan apsorpcije_PO'!$K$17-BT$6)*$B$13</f>
        <v>0</v>
      </c>
      <c r="CP13" s="9">
        <f>(BS4*'Detaljni plan apsorpcije_PO'!$K$17-BU$6)*$B$13</f>
        <v>0</v>
      </c>
      <c r="CQ13" s="9">
        <f>(BT4*'Detaljni plan apsorpcije_PO'!$K$17-BV$6)*$B$13</f>
        <v>0</v>
      </c>
      <c r="CR13" s="9">
        <f>(BU4*'Detaljni plan apsorpcije_PO'!$K$17-BW$6)*$B$13</f>
        <v>0</v>
      </c>
      <c r="CS13" s="9">
        <f>(BV4*'Detaljni plan apsorpcije_PO'!$K$17-BX$6)*$B$13</f>
        <v>0</v>
      </c>
      <c r="CT13" s="9">
        <f>(BW4*'Detaljni plan apsorpcije_PO'!$K$17-BY$6)*$B$13</f>
        <v>0</v>
      </c>
      <c r="CU13" s="9">
        <f>(BX4*'Detaljni plan apsorpcije_PO'!$K$17-BZ$6)*$B$13</f>
        <v>0</v>
      </c>
      <c r="CV13" s="9">
        <f>(BY4*'Detaljni plan apsorpcije_PO'!$K$17-CA$6)*$B$13</f>
        <v>0</v>
      </c>
      <c r="CW13" s="9">
        <f>(BZ4*'Detaljni plan apsorpcije_PO'!$K$17-CB$6)*$B$13</f>
        <v>0</v>
      </c>
      <c r="CX13" s="9">
        <f>(CA4*'Detaljni plan apsorpcije_PO'!$K$17-CC$6)*$B$13</f>
        <v>0</v>
      </c>
      <c r="CY13" s="9">
        <f>(CB4*'Detaljni plan apsorpcije_PO'!$K$17-CD$6)*$B$13</f>
        <v>0</v>
      </c>
      <c r="CZ13" s="9">
        <f>(CC4*'Detaljni plan apsorpcije_PO'!$K$17-CE$6)*$B$13</f>
        <v>0</v>
      </c>
      <c r="DA13" s="9">
        <f>(CD4*'Detaljni plan apsorpcije_PO'!$K$17-CF$6)*$B$13</f>
        <v>0</v>
      </c>
      <c r="DB13" s="9">
        <f>(CE4*'Detaljni plan apsorpcije_PO'!$K$17-CG$6)*$B$13</f>
        <v>0</v>
      </c>
      <c r="DC13" s="9">
        <f>(CF4*'Detaljni plan apsorpcije_PO'!$K$17-CH$6)*$B$13</f>
        <v>0</v>
      </c>
      <c r="DD13" s="9">
        <f>(CG4*'Detaljni plan apsorpcije_PO'!$K$17-CI$6)*$B$13</f>
        <v>0</v>
      </c>
      <c r="DE13" s="9">
        <f>(CH4*'Detaljni plan apsorpcije_PO'!$K$17-CJ$6)*$B$13</f>
        <v>0</v>
      </c>
      <c r="DF13" s="9">
        <f>(CI4*'Detaljni plan apsorpcije_PO'!$K$17-CK$6)*$B$13</f>
        <v>0</v>
      </c>
      <c r="DG13" s="9">
        <v>0</v>
      </c>
      <c r="DH13" s="9">
        <f t="shared" si="0"/>
        <v>0</v>
      </c>
    </row>
    <row r="14" spans="1:112" x14ac:dyDescent="0.25">
      <c r="A14" s="69" t="s">
        <v>143</v>
      </c>
      <c r="B14" s="71">
        <v>0.08</v>
      </c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>
        <f>(C4*'Detaljni plan apsorpcije_PO'!$K$17-E$6)*$B$14</f>
        <v>0</v>
      </c>
      <c r="AD14" s="41">
        <f>(D4*'Detaljni plan apsorpcije_PO'!$K$17-F$6)*$B$14</f>
        <v>0</v>
      </c>
      <c r="AE14" s="41">
        <f>(E4*'Detaljni plan apsorpcije_PO'!$K$17-G$6)*$B$14</f>
        <v>0</v>
      </c>
      <c r="AF14" s="41">
        <f>(F4*'Detaljni plan apsorpcije_PO'!$K$17-H$6)*$B$14</f>
        <v>0</v>
      </c>
      <c r="AG14" s="41">
        <f>(G4*'Detaljni plan apsorpcije_PO'!$K$17-I$6)*$B$14</f>
        <v>0</v>
      </c>
      <c r="AH14" s="41">
        <f>(H4*'Detaljni plan apsorpcije_PO'!$K$17-J$6)*$B$14</f>
        <v>0</v>
      </c>
      <c r="AI14" s="41">
        <f>(I4*'Detaljni plan apsorpcije_PO'!$K$17-K$6)*$B$14</f>
        <v>0</v>
      </c>
      <c r="AJ14" s="41">
        <f>(J4*'Detaljni plan apsorpcije_PO'!$K$17-L$6)*$B$14</f>
        <v>0</v>
      </c>
      <c r="AK14" s="41">
        <f>(K4*'Detaljni plan apsorpcije_PO'!$K$17-M$6)*$B$14</f>
        <v>0</v>
      </c>
      <c r="AL14" s="41">
        <f>(L4*'Detaljni plan apsorpcije_PO'!$K$17-N$6)*$B$14</f>
        <v>0</v>
      </c>
      <c r="AM14" s="41">
        <f>(M4*'Detaljni plan apsorpcije_PO'!$K$17-O$6)*$B$14</f>
        <v>0</v>
      </c>
      <c r="AN14" s="41">
        <f>(N4*'Detaljni plan apsorpcije_PO'!$K$17-P$6)*$B$14</f>
        <v>0</v>
      </c>
      <c r="AO14" s="41">
        <f>(O4*'Detaljni plan apsorpcije_PO'!$K$17-Q$6)*$B$14</f>
        <v>0</v>
      </c>
      <c r="AP14" s="41">
        <f>(P4*'Detaljni plan apsorpcije_PO'!$K$17-R$6)*$B$14</f>
        <v>0</v>
      </c>
      <c r="AQ14" s="41">
        <f>(Q4*'Detaljni plan apsorpcije_PO'!$K$17-S$6)*$B$14</f>
        <v>0</v>
      </c>
      <c r="AR14" s="41">
        <f>(R4*'Detaljni plan apsorpcije_PO'!$K$17-T$6)*$B$14</f>
        <v>0</v>
      </c>
      <c r="AS14" s="41">
        <f>(S4*'Detaljni plan apsorpcije_PO'!$K$17-U$6)*$B$14</f>
        <v>0</v>
      </c>
      <c r="AT14" s="41">
        <f>(T4*'Detaljni plan apsorpcije_PO'!$K$17-V$6)*$B$14</f>
        <v>0</v>
      </c>
      <c r="AU14" s="41">
        <f>(U4*'Detaljni plan apsorpcije_PO'!$K$17-W$6)*$B$14</f>
        <v>0</v>
      </c>
      <c r="AV14" s="41">
        <f>(V4*'Detaljni plan apsorpcije_PO'!$K$17-X$6)*$B$14</f>
        <v>0</v>
      </c>
      <c r="AW14" s="41">
        <f>(W4*'Detaljni plan apsorpcije_PO'!$K$17-Y$6)*$B$14</f>
        <v>0</v>
      </c>
      <c r="AX14" s="41">
        <f>(X4*'Detaljni plan apsorpcije_PO'!$K$17-Z$6)*$B$14</f>
        <v>0</v>
      </c>
      <c r="AY14" s="41">
        <f>(Y4*'Detaljni plan apsorpcije_PO'!$K$17-AA$6)*$B$14</f>
        <v>0</v>
      </c>
      <c r="AZ14" s="41">
        <f>(Z4*'Detaljni plan apsorpcije_PO'!$K$17-AB$6)*$B$14</f>
        <v>0</v>
      </c>
      <c r="BA14" s="41">
        <f>(AA4*'Detaljni plan apsorpcije_PO'!$K$17-AC$6)*$B$14</f>
        <v>0</v>
      </c>
      <c r="BB14" s="41">
        <f>(AB4*'Detaljni plan apsorpcije_PO'!$K$17-AD$6)*$B$14</f>
        <v>0</v>
      </c>
      <c r="BC14" s="41">
        <f>(AC4*'Detaljni plan apsorpcije_PO'!$K$17-AE$6)*$B$14</f>
        <v>0</v>
      </c>
      <c r="BD14" s="41">
        <f>(AD4*'Detaljni plan apsorpcije_PO'!$K$17-AF$6)*$B$14</f>
        <v>0</v>
      </c>
      <c r="BE14" s="41">
        <f>(AE4*'Detaljni plan apsorpcije_PO'!$K$17-AG$6)*$B$14</f>
        <v>0</v>
      </c>
      <c r="BF14" s="41">
        <f>(AF4*'Detaljni plan apsorpcije_PO'!$K$17-AH$6)*$B$14</f>
        <v>0</v>
      </c>
      <c r="BG14" s="41">
        <f>(AG4*'Detaljni plan apsorpcije_PO'!$K$17-AI$6)*$B$14</f>
        <v>0</v>
      </c>
      <c r="BH14" s="41">
        <f>(AH4*'Detaljni plan apsorpcije_PO'!$K$17-AJ$6)*$B$14</f>
        <v>0</v>
      </c>
      <c r="BI14" s="41">
        <f>(AI4*'Detaljni plan apsorpcije_PO'!$K$17-AK$6)*$B$14</f>
        <v>0</v>
      </c>
      <c r="BJ14" s="41">
        <f>(AJ4*'Detaljni plan apsorpcije_PO'!$K$17-AL$6)*$B$14</f>
        <v>0</v>
      </c>
      <c r="BK14" s="41">
        <f>(AK4*'Detaljni plan apsorpcije_PO'!$K$17-AM$6)*$B$14</f>
        <v>0</v>
      </c>
      <c r="BL14" s="41">
        <f>(AL4*'Detaljni plan apsorpcije_PO'!$K$17-AN$6)*$B$14</f>
        <v>0</v>
      </c>
      <c r="BM14" s="9">
        <f>(AM4*'Detaljni plan apsorpcije_PO'!$K$17-AO$6)*$B$14</f>
        <v>0</v>
      </c>
      <c r="BN14" s="9">
        <f>(AN4*'Detaljni plan apsorpcije_PO'!$K$17-AP$6)*$B$14</f>
        <v>0</v>
      </c>
      <c r="BO14" s="9">
        <f>(AO4*'Detaljni plan apsorpcije_PO'!$K$17-AQ$6)*$B$14</f>
        <v>0</v>
      </c>
      <c r="BP14" s="9">
        <f>(AP4*'Detaljni plan apsorpcije_PO'!$K$17-AR$6)*$B$14</f>
        <v>0</v>
      </c>
      <c r="BQ14" s="9">
        <f>(AQ4*'Detaljni plan apsorpcije_PO'!$K$17-AS$6)*$B$14</f>
        <v>0</v>
      </c>
      <c r="BR14" s="9">
        <f>(AR4*'Detaljni plan apsorpcije_PO'!$K$17-AT$6)*$B$14</f>
        <v>0</v>
      </c>
      <c r="BS14" s="9">
        <f>(AS4*'Detaljni plan apsorpcije_PO'!$K$17-AU$6)*$B$14</f>
        <v>0</v>
      </c>
      <c r="BT14" s="9">
        <f>(AT4*'Detaljni plan apsorpcije_PO'!$K$17-AV$6)*$B$14</f>
        <v>0</v>
      </c>
      <c r="BU14" s="9">
        <f>(AU4*'Detaljni plan apsorpcije_PO'!$K$17-AW$6)*$B$14</f>
        <v>0</v>
      </c>
      <c r="BV14" s="9">
        <f>(AV4*'Detaljni plan apsorpcije_PO'!$K$17-AX$6)*$B$14</f>
        <v>0</v>
      </c>
      <c r="BW14" s="9">
        <f>(AW4*'Detaljni plan apsorpcije_PO'!$K$17-AY$6)*$B$14</f>
        <v>0</v>
      </c>
      <c r="BX14" s="9">
        <f>(AX4*'Detaljni plan apsorpcije_PO'!$K$17-AZ$6)*$B$14</f>
        <v>0</v>
      </c>
      <c r="BY14" s="9">
        <f>(AY4*'Detaljni plan apsorpcije_PO'!$K$17-BA$6)*$B$14</f>
        <v>0</v>
      </c>
      <c r="BZ14" s="9">
        <f>(AZ4*'Detaljni plan apsorpcije_PO'!$K$17-BB$6)*$B$14</f>
        <v>0</v>
      </c>
      <c r="CA14" s="9">
        <f>(BA4*'Detaljni plan apsorpcije_PO'!$K$17-BC$6)*$B$14</f>
        <v>0</v>
      </c>
      <c r="CB14" s="9">
        <f>(BB4*'Detaljni plan apsorpcije_PO'!$K$17-BD$6)*$B$14</f>
        <v>0</v>
      </c>
      <c r="CC14" s="9">
        <f>(BC4*'Detaljni plan apsorpcije_PO'!$K$17-BE$6)*$B$14</f>
        <v>0</v>
      </c>
      <c r="CD14" s="9">
        <f>(BD4*'Detaljni plan apsorpcije_PO'!$K$17-BF$6)*$B$14</f>
        <v>0</v>
      </c>
      <c r="CE14" s="9">
        <f>(BE4*'Detaljni plan apsorpcije_PO'!$K$17-BG$6)*$B$14</f>
        <v>0</v>
      </c>
      <c r="CF14" s="9">
        <f>(BF4*'Detaljni plan apsorpcije_PO'!$K$17-BH$6)*$B$14</f>
        <v>0</v>
      </c>
      <c r="CG14" s="9">
        <f>(BG4*'Detaljni plan apsorpcije_PO'!$K$17-BI$6)*$B$14</f>
        <v>0</v>
      </c>
      <c r="CH14" s="9">
        <f>(BH4*'Detaljni plan apsorpcije_PO'!$K$17-BJ$6)*$B$14</f>
        <v>0</v>
      </c>
      <c r="CI14" s="9">
        <f>(BI4*'Detaljni plan apsorpcije_PO'!$K$17-BK$6)*$B$14</f>
        <v>0</v>
      </c>
      <c r="CJ14" s="9">
        <f>(BJ4*'Detaljni plan apsorpcije_PO'!$K$17-BL$6)*$B$14</f>
        <v>0</v>
      </c>
      <c r="CK14" s="9">
        <f>(BK4*'Detaljni plan apsorpcije_PO'!$K$17-BM$6)*$B$14</f>
        <v>0</v>
      </c>
      <c r="CL14" s="9">
        <f>(BL4*'Detaljni plan apsorpcije_PO'!$K$17-BN$6)*$B$14</f>
        <v>0</v>
      </c>
      <c r="CM14" s="9">
        <f>(BM4*'Detaljni plan apsorpcije_PO'!$K$17-BO$6)*$B$14</f>
        <v>0</v>
      </c>
      <c r="CN14" s="9">
        <f>(BN4*'Detaljni plan apsorpcije_PO'!$K$17-BP$6)*$B$14</f>
        <v>0</v>
      </c>
      <c r="CO14" s="9">
        <f>(BO4*'Detaljni plan apsorpcije_PO'!$K$17-BQ$6)*$B$14</f>
        <v>0</v>
      </c>
      <c r="CP14" s="9">
        <f>(BP4*'Detaljni plan apsorpcije_PO'!$K$17-BR$6)*$B$14</f>
        <v>0</v>
      </c>
      <c r="CQ14" s="9">
        <f>(BQ4*'Detaljni plan apsorpcije_PO'!$K$17-BS$6)*$B$14</f>
        <v>0</v>
      </c>
      <c r="CR14" s="9">
        <f>(BR4*'Detaljni plan apsorpcije_PO'!$K$17-BT$6)*$B$14</f>
        <v>0</v>
      </c>
      <c r="CS14" s="9">
        <f>(BS4*'Detaljni plan apsorpcije_PO'!$K$17-BU$6)*$B$14</f>
        <v>0</v>
      </c>
      <c r="CT14" s="9">
        <f>(BT4*'Detaljni plan apsorpcije_PO'!$K$17-BV$6)*$B$14</f>
        <v>0</v>
      </c>
      <c r="CU14" s="9">
        <f>(BU4*'Detaljni plan apsorpcije_PO'!$K$17-BW$6)*$B$14</f>
        <v>0</v>
      </c>
      <c r="CV14" s="9">
        <f>(BV4*'Detaljni plan apsorpcije_PO'!$K$17-BX$6)*$B$14</f>
        <v>0</v>
      </c>
      <c r="CW14" s="9">
        <f>(BW4*'Detaljni plan apsorpcije_PO'!$K$17-BY$6)*$B$14</f>
        <v>0</v>
      </c>
      <c r="CX14" s="9">
        <f>(BX4*'Detaljni plan apsorpcije_PO'!$K$17-BZ$6)*$B$14</f>
        <v>0</v>
      </c>
      <c r="CY14" s="9">
        <f>(BY4*'Detaljni plan apsorpcije_PO'!$K$17-CA$6)*$B$14</f>
        <v>0</v>
      </c>
      <c r="CZ14" s="9">
        <f>(BZ4*'Detaljni plan apsorpcije_PO'!$K$17-CB$6)*$B$14</f>
        <v>0</v>
      </c>
      <c r="DA14" s="9">
        <f>(CA4*'Detaljni plan apsorpcije_PO'!$K$17-CC$6)*$B$14</f>
        <v>0</v>
      </c>
      <c r="DB14" s="9">
        <f>(CB4*'Detaljni plan apsorpcije_PO'!$K$17-CD$6)*$B$14</f>
        <v>0</v>
      </c>
      <c r="DC14" s="9">
        <f>(CC4*'Detaljni plan apsorpcije_PO'!$K$17-CE$6)*$B$14</f>
        <v>0</v>
      </c>
      <c r="DD14" s="9">
        <f>(CD4*'Detaljni plan apsorpcije_PO'!$K$17-CF$6)*$B$14</f>
        <v>0</v>
      </c>
      <c r="DE14" s="9">
        <f>(CE4*'Detaljni plan apsorpcije_PO'!$K$17-CG$6)*$B$14</f>
        <v>0</v>
      </c>
      <c r="DF14" s="9">
        <f>(CF4*'Detaljni plan apsorpcije_PO'!$K$17-CH$6)*$B$14</f>
        <v>0</v>
      </c>
      <c r="DG14" s="9">
        <v>0</v>
      </c>
      <c r="DH14" s="9">
        <f t="shared" si="0"/>
        <v>0</v>
      </c>
    </row>
    <row r="15" spans="1:112" x14ac:dyDescent="0.25">
      <c r="A15" s="69" t="s">
        <v>144</v>
      </c>
      <c r="B15" s="71">
        <v>0.15</v>
      </c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>
        <f>(C4*'Detaljni plan apsorpcije_PO'!$K$17-E$6)*$B$15</f>
        <v>0</v>
      </c>
      <c r="AG15" s="41">
        <f>(D4*'Detaljni plan apsorpcije_PO'!$K$17-F$6)*$B$15</f>
        <v>0</v>
      </c>
      <c r="AH15" s="41">
        <f>(E4*'Detaljni plan apsorpcije_PO'!$K$17-G$6)*$B$15</f>
        <v>0</v>
      </c>
      <c r="AI15" s="41">
        <f>(F4*'Detaljni plan apsorpcije_PO'!$K$17-H$6)*$B$15</f>
        <v>0</v>
      </c>
      <c r="AJ15" s="41">
        <f>(G4*'Detaljni plan apsorpcije_PO'!$K$17-I$6)*$B$15</f>
        <v>0</v>
      </c>
      <c r="AK15" s="41">
        <f>(H4*'Detaljni plan apsorpcije_PO'!$K$17-J$6)*$B$15</f>
        <v>0</v>
      </c>
      <c r="AL15" s="41">
        <f>(I4*'Detaljni plan apsorpcije_PO'!$K$17-K$6)*$B$15</f>
        <v>0</v>
      </c>
      <c r="AM15" s="41">
        <f>(J4*'Detaljni plan apsorpcije_PO'!$K$17-L$6)*$B$15</f>
        <v>0</v>
      </c>
      <c r="AN15" s="41">
        <f>(K4*'Detaljni plan apsorpcije_PO'!$K$17-M$6)*$B$15</f>
        <v>0</v>
      </c>
      <c r="AO15" s="41">
        <f>(L4*'Detaljni plan apsorpcije_PO'!$K$17-N$6)*$B$15</f>
        <v>0</v>
      </c>
      <c r="AP15" s="41">
        <f>(M4*'Detaljni plan apsorpcije_PO'!$K$17-O$6)*$B$15</f>
        <v>0</v>
      </c>
      <c r="AQ15" s="41">
        <f>(N4*'Detaljni plan apsorpcije_PO'!$K$17-P$6)*$B$15</f>
        <v>0</v>
      </c>
      <c r="AR15" s="41">
        <f>(O4*'Detaljni plan apsorpcije_PO'!$K$17-Q$6)*$B$15</f>
        <v>0</v>
      </c>
      <c r="AS15" s="41">
        <f>(P4*'Detaljni plan apsorpcije_PO'!$K$17-R$6)*$B$15</f>
        <v>0</v>
      </c>
      <c r="AT15" s="41">
        <f>(Q4*'Detaljni plan apsorpcije_PO'!$K$17-S$6)*$B$15</f>
        <v>0</v>
      </c>
      <c r="AU15" s="41">
        <f>(R4*'Detaljni plan apsorpcije_PO'!$K$17-T$6)*$B$15</f>
        <v>0</v>
      </c>
      <c r="AV15" s="41">
        <f>(S4*'Detaljni plan apsorpcije_PO'!$K$17-U$6)*$B$15</f>
        <v>0</v>
      </c>
      <c r="AW15" s="41">
        <f>(T4*'Detaljni plan apsorpcije_PO'!$K$17-V$6)*$B$15</f>
        <v>0</v>
      </c>
      <c r="AX15" s="41">
        <f>(U4*'Detaljni plan apsorpcije_PO'!$K$17-W$6)*$B$15</f>
        <v>0</v>
      </c>
      <c r="AY15" s="41">
        <f>(V4*'Detaljni plan apsorpcije_PO'!$K$17-X$6)*$B$15</f>
        <v>0</v>
      </c>
      <c r="AZ15" s="41">
        <f>(W4*'Detaljni plan apsorpcije_PO'!$K$17-Y$6)*$B$15</f>
        <v>0</v>
      </c>
      <c r="BA15" s="41">
        <f>(X4*'Detaljni plan apsorpcije_PO'!$K$17-Z$6)*$B$15</f>
        <v>0</v>
      </c>
      <c r="BB15" s="41">
        <f>(Y4*'Detaljni plan apsorpcije_PO'!$K$17-AA$6)*$B$15</f>
        <v>0</v>
      </c>
      <c r="BC15" s="41">
        <f>(Z4*'Detaljni plan apsorpcije_PO'!$K$17-AB$6)*$B$15</f>
        <v>0</v>
      </c>
      <c r="BD15" s="41">
        <f>(AA4*'Detaljni plan apsorpcije_PO'!$K$17-AC$6)*$B$15</f>
        <v>0</v>
      </c>
      <c r="BE15" s="41">
        <f>(AB4*'Detaljni plan apsorpcije_PO'!$K$17-AD$6)*$B$15</f>
        <v>0</v>
      </c>
      <c r="BF15" s="41">
        <f>(AC4*'Detaljni plan apsorpcije_PO'!$K$17-AE$6)*$B$15</f>
        <v>0</v>
      </c>
      <c r="BG15" s="41">
        <f>(AD4*'Detaljni plan apsorpcije_PO'!$K$17-AF$6)*$B$15</f>
        <v>0</v>
      </c>
      <c r="BH15" s="41">
        <f>(AE4*'Detaljni plan apsorpcije_PO'!$K$17-AG$6)*$B$15</f>
        <v>0</v>
      </c>
      <c r="BI15" s="41">
        <f>(AF4*'Detaljni plan apsorpcije_PO'!$K$17-AH$6)*$B$15</f>
        <v>0</v>
      </c>
      <c r="BJ15" s="41">
        <f>(AG4*'Detaljni plan apsorpcije_PO'!$K$17-AI$6)*$B$15</f>
        <v>0</v>
      </c>
      <c r="BK15" s="41">
        <f>(AH4*'Detaljni plan apsorpcije_PO'!$K$17-AJ$6)*$B$15</f>
        <v>0</v>
      </c>
      <c r="BL15" s="41">
        <f>(AI4*'Detaljni plan apsorpcije_PO'!$K$17-AK$6)*$B$15</f>
        <v>0</v>
      </c>
      <c r="BM15" s="9">
        <f>(AJ4*'Detaljni plan apsorpcije_PO'!$K$17-AL$6)*$B$15</f>
        <v>0</v>
      </c>
      <c r="BN15" s="9">
        <f>(AK4*'Detaljni plan apsorpcije_PO'!$K$17-AM$6)*$B$15</f>
        <v>0</v>
      </c>
      <c r="BO15" s="9">
        <f>(AL4*'Detaljni plan apsorpcije_PO'!$K$17-AN$6)*$B$15</f>
        <v>0</v>
      </c>
      <c r="BP15" s="9">
        <f>(AM4*'Detaljni plan apsorpcije_PO'!$K$17-AO$6)*$B$15</f>
        <v>0</v>
      </c>
      <c r="BQ15" s="9">
        <f>(AN4*'Detaljni plan apsorpcije_PO'!$K$17-AP$6)*$B$15</f>
        <v>0</v>
      </c>
      <c r="BR15" s="9">
        <f>(AO4*'Detaljni plan apsorpcije_PO'!$K$17-AQ$6)*$B$15</f>
        <v>0</v>
      </c>
      <c r="BS15" s="9">
        <f>(AP4*'Detaljni plan apsorpcije_PO'!$K$17-AR$6)*$B$15</f>
        <v>0</v>
      </c>
      <c r="BT15" s="9">
        <f>(AQ4*'Detaljni plan apsorpcije_PO'!$K$17-AS$6)*$B$15</f>
        <v>0</v>
      </c>
      <c r="BU15" s="9">
        <f>(AR4*'Detaljni plan apsorpcije_PO'!$K$17-AT$6)*$B$15</f>
        <v>0</v>
      </c>
      <c r="BV15" s="9">
        <f>(AS4*'Detaljni plan apsorpcije_PO'!$K$17-AU$6)*$B$15</f>
        <v>0</v>
      </c>
      <c r="BW15" s="9">
        <f>(AT4*'Detaljni plan apsorpcije_PO'!$K$17-AV$6)*$B$15</f>
        <v>0</v>
      </c>
      <c r="BX15" s="9">
        <f>(AU4*'Detaljni plan apsorpcije_PO'!$K$17-AW$6)*$B$15</f>
        <v>0</v>
      </c>
      <c r="BY15" s="9">
        <f>(AV4*'Detaljni plan apsorpcije_PO'!$K$17-AX$6)*$B$15</f>
        <v>0</v>
      </c>
      <c r="BZ15" s="9">
        <f>(AW4*'Detaljni plan apsorpcije_PO'!$K$17-AY$6)*$B$15</f>
        <v>0</v>
      </c>
      <c r="CA15" s="9">
        <f>(AX4*'Detaljni plan apsorpcije_PO'!$K$17-AZ$6)*$B$15</f>
        <v>0</v>
      </c>
      <c r="CB15" s="9">
        <f>(AY4*'Detaljni plan apsorpcije_PO'!$K$17-BA$6)*$B$15</f>
        <v>0</v>
      </c>
      <c r="CC15" s="9">
        <f>(AZ4*'Detaljni plan apsorpcije_PO'!$K$17-BB$6)*$B$15</f>
        <v>0</v>
      </c>
      <c r="CD15" s="9">
        <f>(BA4*'Detaljni plan apsorpcije_PO'!$K$17-BC$6)*$B$15</f>
        <v>0</v>
      </c>
      <c r="CE15" s="9">
        <f>(BB4*'Detaljni plan apsorpcije_PO'!$K$17-BD$6)*$B$15</f>
        <v>0</v>
      </c>
      <c r="CF15" s="9">
        <f>(BC4*'Detaljni plan apsorpcije_PO'!$K$17-BE$6)*$B$15</f>
        <v>0</v>
      </c>
      <c r="CG15" s="9">
        <f>(BD4*'Detaljni plan apsorpcije_PO'!$K$17-BF$6)*$B$15</f>
        <v>0</v>
      </c>
      <c r="CH15" s="9">
        <f>(BE4*'Detaljni plan apsorpcije_PO'!$K$17-BG$6)*$B$15</f>
        <v>0</v>
      </c>
      <c r="CI15" s="9">
        <f>(BF4*'Detaljni plan apsorpcije_PO'!$K$17-BH$6)*$B$15</f>
        <v>0</v>
      </c>
      <c r="CJ15" s="9">
        <f>(BG4*'Detaljni plan apsorpcije_PO'!$K$17-BI$6)*$B$15</f>
        <v>0</v>
      </c>
      <c r="CK15" s="9">
        <f>(BH4*'Detaljni plan apsorpcije_PO'!$K$17-BJ$6)*$B$15</f>
        <v>0</v>
      </c>
      <c r="CL15" s="9">
        <f>(BI4*'Detaljni plan apsorpcije_PO'!$K$17-BK$6)*$B$15</f>
        <v>0</v>
      </c>
      <c r="CM15" s="9">
        <f>(BJ4*'Detaljni plan apsorpcije_PO'!$K$17-BL$6)*$B$15</f>
        <v>0</v>
      </c>
      <c r="CN15" s="9">
        <f>(BK4*'Detaljni plan apsorpcije_PO'!$K$17-BM$6)*$B$15</f>
        <v>0</v>
      </c>
      <c r="CO15" s="9">
        <f>(BL4*'Detaljni plan apsorpcije_PO'!$K$17-BN$6)*$B$15</f>
        <v>0</v>
      </c>
      <c r="CP15" s="9">
        <f>(BM4*'Detaljni plan apsorpcije_PO'!$K$17-BO$6)*$B$15</f>
        <v>0</v>
      </c>
      <c r="CQ15" s="9">
        <f>(BN4*'Detaljni plan apsorpcije_PO'!$K$17-BP$6)*$B$15</f>
        <v>0</v>
      </c>
      <c r="CR15" s="9">
        <f>(BO4*'Detaljni plan apsorpcije_PO'!$K$17-BQ$6)*$B$15</f>
        <v>0</v>
      </c>
      <c r="CS15" s="9">
        <f>(BP4*'Detaljni plan apsorpcije_PO'!$K$17-BR$6)*$B$15</f>
        <v>0</v>
      </c>
      <c r="CT15" s="9">
        <f>(BQ4*'Detaljni plan apsorpcije_PO'!$K$17-BS$6)*$B$15</f>
        <v>0</v>
      </c>
      <c r="CU15" s="9">
        <f>(BR4*'Detaljni plan apsorpcije_PO'!$K$17-BT$6)*$B$15</f>
        <v>0</v>
      </c>
      <c r="CV15" s="9">
        <f>(BS4*'Detaljni plan apsorpcije_PO'!$K$17-BU$6)*$B$15</f>
        <v>0</v>
      </c>
      <c r="CW15" s="9">
        <f>(BT4*'Detaljni plan apsorpcije_PO'!$K$17-BV$6)*$B$15</f>
        <v>0</v>
      </c>
      <c r="CX15" s="9">
        <f>(BU4*'Detaljni plan apsorpcije_PO'!$K$17-BW$6)*$B$15</f>
        <v>0</v>
      </c>
      <c r="CY15" s="9">
        <f>(BV4*'Detaljni plan apsorpcije_PO'!$K$17-BX$6)*$B$15</f>
        <v>0</v>
      </c>
      <c r="CZ15" s="9">
        <f>(BW4*'Detaljni plan apsorpcije_PO'!$K$17-BY$6)*$B$15</f>
        <v>0</v>
      </c>
      <c r="DA15" s="9">
        <f>(BX4*'Detaljni plan apsorpcije_PO'!$K$17-BZ$6)*$B$15</f>
        <v>0</v>
      </c>
      <c r="DB15" s="9">
        <f>(BY4*'Detaljni plan apsorpcije_PO'!$K$17-CA$6)*$B$15</f>
        <v>0</v>
      </c>
      <c r="DC15" s="9">
        <f>(BZ4*'Detaljni plan apsorpcije_PO'!$K$17-CB$6)*$B$15</f>
        <v>0</v>
      </c>
      <c r="DD15" s="9">
        <f>(CA4*'Detaljni plan apsorpcije_PO'!$K$17-CC$6)*$B$15</f>
        <v>0</v>
      </c>
      <c r="DE15" s="9">
        <f>(CB4*'Detaljni plan apsorpcije_PO'!$K$17-CD$6)*$B$15</f>
        <v>0</v>
      </c>
      <c r="DF15" s="9">
        <f>(CC4*'Detaljni plan apsorpcije_PO'!$K$17-CE$6)*$B$15</f>
        <v>0</v>
      </c>
      <c r="DG15" s="9">
        <v>0</v>
      </c>
      <c r="DH15" s="9">
        <f t="shared" si="0"/>
        <v>0</v>
      </c>
    </row>
    <row r="16" spans="1:112" x14ac:dyDescent="0.25">
      <c r="A16" s="69" t="s">
        <v>145</v>
      </c>
      <c r="B16" s="71">
        <v>0.15</v>
      </c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>
        <f>(C4*'Detaljni plan apsorpcije_PO'!$K$17-E$6)*$B$16</f>
        <v>0</v>
      </c>
      <c r="AJ16" s="41">
        <f>(D4*'Detaljni plan apsorpcije_PO'!$K$17-F$6)*$B$16</f>
        <v>0</v>
      </c>
      <c r="AK16" s="41">
        <f>(E4*'Detaljni plan apsorpcije_PO'!$K$17-G$6)*$B$16</f>
        <v>0</v>
      </c>
      <c r="AL16" s="41">
        <f>(F4*'Detaljni plan apsorpcije_PO'!$K$17-H$6)*$B$16</f>
        <v>0</v>
      </c>
      <c r="AM16" s="41">
        <f>(G4*'Detaljni plan apsorpcije_PO'!$K$17-I$6)*$B$16</f>
        <v>0</v>
      </c>
      <c r="AN16" s="41">
        <f>(H4*'Detaljni plan apsorpcije_PO'!$K$17-J$6)*$B$16</f>
        <v>0</v>
      </c>
      <c r="AO16" s="41">
        <f>(I4*'Detaljni plan apsorpcije_PO'!$K$17-K$6)*$B$16</f>
        <v>0</v>
      </c>
      <c r="AP16" s="41">
        <f>(J4*'Detaljni plan apsorpcije_PO'!$K$17-L$6)*$B$16</f>
        <v>0</v>
      </c>
      <c r="AQ16" s="41">
        <f>(K4*'Detaljni plan apsorpcije_PO'!$K$17-M$6)*$B$16</f>
        <v>0</v>
      </c>
      <c r="AR16" s="41">
        <f>(L4*'Detaljni plan apsorpcije_PO'!$K$17-N$6)*$B$16</f>
        <v>0</v>
      </c>
      <c r="AS16" s="41">
        <f>(M4*'Detaljni plan apsorpcije_PO'!$K$17-O$6)*$B$16</f>
        <v>0</v>
      </c>
      <c r="AT16" s="41">
        <f>(N4*'Detaljni plan apsorpcije_PO'!$K$17-P$6)*$B$16</f>
        <v>0</v>
      </c>
      <c r="AU16" s="41">
        <f>(O4*'Detaljni plan apsorpcije_PO'!$K$17-Q$6)*$B$16</f>
        <v>0</v>
      </c>
      <c r="AV16" s="41">
        <f>(P4*'Detaljni plan apsorpcije_PO'!$K$17-R$6)*$B$16</f>
        <v>0</v>
      </c>
      <c r="AW16" s="41">
        <f>(Q4*'Detaljni plan apsorpcije_PO'!$K$17-S$6)*$B$16</f>
        <v>0</v>
      </c>
      <c r="AX16" s="41">
        <f>(R4*'Detaljni plan apsorpcije_PO'!$K$17-T$6)*$B$16</f>
        <v>0</v>
      </c>
      <c r="AY16" s="41">
        <f>(S4*'Detaljni plan apsorpcije_PO'!$K$17-U$6)*$B$16</f>
        <v>0</v>
      </c>
      <c r="AZ16" s="41">
        <f>(T4*'Detaljni plan apsorpcije_PO'!$K$17-V$6)*$B$16</f>
        <v>0</v>
      </c>
      <c r="BA16" s="41">
        <f>(U4*'Detaljni plan apsorpcije_PO'!$K$17-W$6)*$B$16</f>
        <v>0</v>
      </c>
      <c r="BB16" s="41">
        <f>(V4*'Detaljni plan apsorpcije_PO'!$K$17-X$6)*$B$16</f>
        <v>0</v>
      </c>
      <c r="BC16" s="41">
        <f>(W4*'Detaljni plan apsorpcije_PO'!$K$17-Y$6)*$B$16</f>
        <v>0</v>
      </c>
      <c r="BD16" s="41">
        <f>(X4*'Detaljni plan apsorpcije_PO'!$K$17-Z$6)*$B$16</f>
        <v>0</v>
      </c>
      <c r="BE16" s="41">
        <f>(Y4*'Detaljni plan apsorpcije_PO'!$K$17-AA$6)*$B$16</f>
        <v>0</v>
      </c>
      <c r="BF16" s="41">
        <f>(Z4*'Detaljni plan apsorpcije_PO'!$K$17-AB$6)*$B$16</f>
        <v>0</v>
      </c>
      <c r="BG16" s="41">
        <f>(AA4*'Detaljni plan apsorpcije_PO'!$K$17-AC$6)*$B$16</f>
        <v>0</v>
      </c>
      <c r="BH16" s="41">
        <f>(AB4*'Detaljni plan apsorpcije_PO'!$K$17-AD$6)*$B$16</f>
        <v>0</v>
      </c>
      <c r="BI16" s="41">
        <f>(AC4*'Detaljni plan apsorpcije_PO'!$K$17-AE$6)*$B$16</f>
        <v>0</v>
      </c>
      <c r="BJ16" s="41">
        <f>(AD4*'Detaljni plan apsorpcije_PO'!$K$17-AF$6)*$B$16</f>
        <v>0</v>
      </c>
      <c r="BK16" s="41">
        <f>(AE4*'Detaljni plan apsorpcije_PO'!$K$17-AG$6)*$B$16</f>
        <v>0</v>
      </c>
      <c r="BL16" s="41">
        <f>(AF4*'Detaljni plan apsorpcije_PO'!$K$17-AH$6)*$B$16</f>
        <v>0</v>
      </c>
      <c r="BM16" s="9">
        <f>(AG4*'Detaljni plan apsorpcije_PO'!$K$17-AI$6)*$B$16</f>
        <v>0</v>
      </c>
      <c r="BN16" s="9">
        <f>(AH4*'Detaljni plan apsorpcije_PO'!$K$17-AJ$6)*$B$16</f>
        <v>0</v>
      </c>
      <c r="BO16" s="9">
        <f>(AI4*'Detaljni plan apsorpcije_PO'!$K$17-AK$6)*$B$16</f>
        <v>0</v>
      </c>
      <c r="BP16" s="9">
        <f>(AJ4*'Detaljni plan apsorpcije_PO'!$K$17-AL$6)*$B$16</f>
        <v>0</v>
      </c>
      <c r="BQ16" s="9">
        <f>(AK4*'Detaljni plan apsorpcije_PO'!$K$17-AM$6)*$B$16</f>
        <v>0</v>
      </c>
      <c r="BR16" s="9">
        <f>(AL4*'Detaljni plan apsorpcije_PO'!$K$17-AN$6)*$B$16</f>
        <v>0</v>
      </c>
      <c r="BS16" s="9">
        <f>(AM4*'Detaljni plan apsorpcije_PO'!$K$17-AO$6)*$B$16</f>
        <v>0</v>
      </c>
      <c r="BT16" s="9">
        <f>(AN4*'Detaljni plan apsorpcije_PO'!$K$17-AP$6)*$B$16</f>
        <v>0</v>
      </c>
      <c r="BU16" s="9">
        <f>(AO4*'Detaljni plan apsorpcije_PO'!$K$17-AQ$6)*$B$16</f>
        <v>0</v>
      </c>
      <c r="BV16" s="9">
        <f>(AP4*'Detaljni plan apsorpcije_PO'!$K$17-AR$6)*$B$16</f>
        <v>0</v>
      </c>
      <c r="BW16" s="9">
        <f>(AQ4*'Detaljni plan apsorpcije_PO'!$K$17-AS$6)*$B$16</f>
        <v>0</v>
      </c>
      <c r="BX16" s="9">
        <f>(AR4*'Detaljni plan apsorpcije_PO'!$K$17-AT$6)*$B$16</f>
        <v>0</v>
      </c>
      <c r="BY16" s="9">
        <f>(AS4*'Detaljni plan apsorpcije_PO'!$K$17-AU$6)*$B$16</f>
        <v>0</v>
      </c>
      <c r="BZ16" s="9">
        <f>(AT4*'Detaljni plan apsorpcije_PO'!$K$17-AV$6)*$B$16</f>
        <v>0</v>
      </c>
      <c r="CA16" s="9">
        <f>(AU4*'Detaljni plan apsorpcije_PO'!$K$17-AW$6)*$B$16</f>
        <v>0</v>
      </c>
      <c r="CB16" s="9">
        <f>(AV4*'Detaljni plan apsorpcije_PO'!$K$17-AX$6)*$B$16</f>
        <v>0</v>
      </c>
      <c r="CC16" s="9">
        <f>(AW4*'Detaljni plan apsorpcije_PO'!$K$17-AY$6)*$B$16</f>
        <v>0</v>
      </c>
      <c r="CD16" s="9">
        <f>(AX4*'Detaljni plan apsorpcije_PO'!$K$17-AZ$6)*$B$16</f>
        <v>0</v>
      </c>
      <c r="CE16" s="9">
        <f>(AY4*'Detaljni plan apsorpcije_PO'!$K$17-BA$6)*$B$16</f>
        <v>0</v>
      </c>
      <c r="CF16" s="9">
        <f>(AZ4*'Detaljni plan apsorpcije_PO'!$K$17-BB$6)*$B$16</f>
        <v>0</v>
      </c>
      <c r="CG16" s="9">
        <f>(BA4*'Detaljni plan apsorpcije_PO'!$K$17-BC$6)*$B$16</f>
        <v>0</v>
      </c>
      <c r="CH16" s="9">
        <f>(BB4*'Detaljni plan apsorpcije_PO'!$K$17-BD$6)*$B$16</f>
        <v>0</v>
      </c>
      <c r="CI16" s="9">
        <f>(BC4*'Detaljni plan apsorpcije_PO'!$K$17-BE$6)*$B$16</f>
        <v>0</v>
      </c>
      <c r="CJ16" s="9">
        <f>(BD4*'Detaljni plan apsorpcije_PO'!$K$17-BF$6)*$B$16</f>
        <v>0</v>
      </c>
      <c r="CK16" s="9">
        <f>(BE4*'Detaljni plan apsorpcije_PO'!$K$17-BG$6)*$B$16</f>
        <v>0</v>
      </c>
      <c r="CL16" s="9">
        <f>(BF4*'Detaljni plan apsorpcije_PO'!$K$17-BH$6)*$B$16</f>
        <v>0</v>
      </c>
      <c r="CM16" s="9">
        <f>(BG4*'Detaljni plan apsorpcije_PO'!$K$17-BI$6)*$B$16</f>
        <v>0</v>
      </c>
      <c r="CN16" s="9">
        <f>(BH4*'Detaljni plan apsorpcije_PO'!$K$17-BJ$6)*$B$16</f>
        <v>0</v>
      </c>
      <c r="CO16" s="9">
        <f>(BI4*'Detaljni plan apsorpcije_PO'!$K$17-BK$6)*$B$16</f>
        <v>0</v>
      </c>
      <c r="CP16" s="9">
        <f>(BJ4*'Detaljni plan apsorpcije_PO'!$K$17-BL$6)*$B$16</f>
        <v>0</v>
      </c>
      <c r="CQ16" s="9">
        <f>(BK4*'Detaljni plan apsorpcije_PO'!$K$17-BM$6)*$B$16</f>
        <v>0</v>
      </c>
      <c r="CR16" s="9">
        <f>(BL4*'Detaljni plan apsorpcije_PO'!$K$17-BN$6)*$B$16</f>
        <v>0</v>
      </c>
      <c r="CS16" s="9">
        <f>(BM4*'Detaljni plan apsorpcije_PO'!$K$17-BO$6)*$B$16</f>
        <v>0</v>
      </c>
      <c r="CT16" s="9">
        <f>(BN4*'Detaljni plan apsorpcije_PO'!$K$17-BP$6)*$B$16</f>
        <v>0</v>
      </c>
      <c r="CU16" s="9">
        <f>(BO4*'Detaljni plan apsorpcije_PO'!$K$17-BQ$6)*$B$16</f>
        <v>0</v>
      </c>
      <c r="CV16" s="9">
        <f>(BP4*'Detaljni plan apsorpcije_PO'!$K$17-BR$6)*$B$16</f>
        <v>0</v>
      </c>
      <c r="CW16" s="9">
        <f>(BQ4*'Detaljni plan apsorpcije_PO'!$K$17-BS$6)*$B$16</f>
        <v>0</v>
      </c>
      <c r="CX16" s="9">
        <f>(BR4*'Detaljni plan apsorpcije_PO'!$K$17-BT$6)*$B$16</f>
        <v>0</v>
      </c>
      <c r="CY16" s="9">
        <f>(BS4*'Detaljni plan apsorpcije_PO'!$K$17-BU$6)*$B$16</f>
        <v>0</v>
      </c>
      <c r="CZ16" s="9">
        <f>(BT4*'Detaljni plan apsorpcije_PO'!$K$17-BV$6)*$B$16</f>
        <v>0</v>
      </c>
      <c r="DA16" s="9">
        <f>(BU4*'Detaljni plan apsorpcije_PO'!$K$17-BW$6)*$B$16</f>
        <v>0</v>
      </c>
      <c r="DB16" s="9">
        <f>(BV4*'Detaljni plan apsorpcije_PO'!$K$17-BX$6)*$B$16</f>
        <v>0</v>
      </c>
      <c r="DC16" s="9">
        <f>(BW4*'Detaljni plan apsorpcije_PO'!$K$17-BY$6)*$B$16</f>
        <v>0</v>
      </c>
      <c r="DD16" s="9">
        <f>(BX4*'Detaljni plan apsorpcije_PO'!$K$17-BZ$6)*$B$16</f>
        <v>0</v>
      </c>
      <c r="DE16" s="9">
        <f>(BY4*'Detaljni plan apsorpcije_PO'!$K$17-CA$6)*$B$16</f>
        <v>0</v>
      </c>
      <c r="DF16" s="9">
        <f>(BZ4*'Detaljni plan apsorpcije_PO'!$K$17-CB$6)*$B$16</f>
        <v>0</v>
      </c>
      <c r="DG16" s="9">
        <v>0</v>
      </c>
      <c r="DH16" s="9">
        <f t="shared" si="0"/>
        <v>0</v>
      </c>
    </row>
    <row r="17" spans="1:112" x14ac:dyDescent="0.25">
      <c r="A17" s="69" t="s">
        <v>146</v>
      </c>
      <c r="B17" s="71">
        <v>0.15</v>
      </c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>
        <f>(C4*'Detaljni plan apsorpcije_PO'!$K$17-E$6)*$B$17</f>
        <v>0</v>
      </c>
      <c r="AM17" s="41">
        <f>(D4*'Detaljni plan apsorpcije_PO'!$K$17-F$6)*$B$17</f>
        <v>0</v>
      </c>
      <c r="AN17" s="41">
        <f>(E4*'Detaljni plan apsorpcije_PO'!$K$17-G$6)*$B$17</f>
        <v>0</v>
      </c>
      <c r="AO17" s="41">
        <f>(F4*'Detaljni plan apsorpcije_PO'!$K$17-H$6)*$B$17</f>
        <v>0</v>
      </c>
      <c r="AP17" s="41">
        <f>(G4*'Detaljni plan apsorpcije_PO'!$K$17-I$6)*$B$17</f>
        <v>0</v>
      </c>
      <c r="AQ17" s="41">
        <f>(H4*'Detaljni plan apsorpcije_PO'!$K$17-J$6)*$B$17</f>
        <v>0</v>
      </c>
      <c r="AR17" s="41">
        <f>(I4*'Detaljni plan apsorpcije_PO'!$K$17-K$6)*$B$17</f>
        <v>0</v>
      </c>
      <c r="AS17" s="41">
        <f>(J4*'Detaljni plan apsorpcije_PO'!$K$17-L$6)*$B$17</f>
        <v>0</v>
      </c>
      <c r="AT17" s="41">
        <f>(K4*'Detaljni plan apsorpcije_PO'!$K$17-M$6)*$B$17</f>
        <v>0</v>
      </c>
      <c r="AU17" s="41">
        <f>(L4*'Detaljni plan apsorpcije_PO'!$K$17-N$6)*$B$17</f>
        <v>0</v>
      </c>
      <c r="AV17" s="41">
        <f>(M4*'Detaljni plan apsorpcije_PO'!$K$17-O$6)*$B$17</f>
        <v>0</v>
      </c>
      <c r="AW17" s="41">
        <f>(N4*'Detaljni plan apsorpcije_PO'!$K$17-P$6)*$B$17</f>
        <v>0</v>
      </c>
      <c r="AX17" s="41">
        <f>(O4*'Detaljni plan apsorpcije_PO'!$K$17-Q$6)*$B$17</f>
        <v>0</v>
      </c>
      <c r="AY17" s="41">
        <f>(P4*'Detaljni plan apsorpcije_PO'!$K$17-R$6)*$B$17</f>
        <v>0</v>
      </c>
      <c r="AZ17" s="41">
        <f>(Q4*'Detaljni plan apsorpcije_PO'!$K$17-S$6)*$B$17</f>
        <v>0</v>
      </c>
      <c r="BA17" s="41">
        <f>(R4*'Detaljni plan apsorpcije_PO'!$K$17-T$6)*$B$17</f>
        <v>0</v>
      </c>
      <c r="BB17" s="41">
        <f>(S4*'Detaljni plan apsorpcije_PO'!$K$17-U$6)*$B$17</f>
        <v>0</v>
      </c>
      <c r="BC17" s="41">
        <f>(T4*'Detaljni plan apsorpcije_PO'!$K$17-V$6)*$B$17</f>
        <v>0</v>
      </c>
      <c r="BD17" s="41">
        <f>(U4*'Detaljni plan apsorpcije_PO'!$K$17-W$6)*$B$17</f>
        <v>0</v>
      </c>
      <c r="BE17" s="41">
        <f>(V4*'Detaljni plan apsorpcije_PO'!$K$17-X$6)*$B$17</f>
        <v>0</v>
      </c>
      <c r="BF17" s="41">
        <f>(W4*'Detaljni plan apsorpcije_PO'!$K$17-Y$6)*$B$17</f>
        <v>0</v>
      </c>
      <c r="BG17" s="41">
        <f>(X4*'Detaljni plan apsorpcije_PO'!$K$17-Z$6)*$B$17</f>
        <v>0</v>
      </c>
      <c r="BH17" s="41">
        <f>(Y4*'Detaljni plan apsorpcije_PO'!$K$17-AA$6)*$B$17</f>
        <v>0</v>
      </c>
      <c r="BI17" s="41">
        <f>(Z4*'Detaljni plan apsorpcije_PO'!$K$17-AB$6)*$B$17</f>
        <v>0</v>
      </c>
      <c r="BJ17" s="41">
        <f>(AA4*'Detaljni plan apsorpcije_PO'!$K$17-AC$6)*$B$17</f>
        <v>0</v>
      </c>
      <c r="BK17" s="41">
        <f>(AB4*'Detaljni plan apsorpcije_PO'!$K$17-AD$6)*$B$17</f>
        <v>0</v>
      </c>
      <c r="BL17" s="41">
        <f>(AC4*'Detaljni plan apsorpcije_PO'!$K$17-AE$6)*$B$17</f>
        <v>0</v>
      </c>
      <c r="BM17" s="9">
        <f>(AD4*'Detaljni plan apsorpcije_PO'!$K$17-AF$6)*$B$17</f>
        <v>0</v>
      </c>
      <c r="BN17" s="9">
        <f>(AE4*'Detaljni plan apsorpcije_PO'!$K$17-AG$6)*$B$17</f>
        <v>0</v>
      </c>
      <c r="BO17" s="9">
        <f>(AF4*'Detaljni plan apsorpcije_PO'!$K$17-AH$6)*$B$17</f>
        <v>0</v>
      </c>
      <c r="BP17" s="9">
        <f>(AG4*'Detaljni plan apsorpcije_PO'!$K$17-AI$6)*$B$17</f>
        <v>0</v>
      </c>
      <c r="BQ17" s="9">
        <f>(AH4*'Detaljni plan apsorpcije_PO'!$K$17-AJ$6)*$B$17</f>
        <v>0</v>
      </c>
      <c r="BR17" s="9">
        <f>(AI4*'Detaljni plan apsorpcije_PO'!$K$17-AK$6)*$B$17</f>
        <v>0</v>
      </c>
      <c r="BS17" s="9">
        <f>(AJ4*'Detaljni plan apsorpcije_PO'!$K$17-AL$6)*$B$17</f>
        <v>0</v>
      </c>
      <c r="BT17" s="9">
        <f>(AK4*'Detaljni plan apsorpcije_PO'!$K$17-AM$6)*$B$17</f>
        <v>0</v>
      </c>
      <c r="BU17" s="9">
        <f>(AL4*'Detaljni plan apsorpcije_PO'!$K$17-AN$6)*$B$17</f>
        <v>0</v>
      </c>
      <c r="BV17" s="9">
        <f>(AM4*'Detaljni plan apsorpcije_PO'!$K$17-AO$6)*$B$17</f>
        <v>0</v>
      </c>
      <c r="BW17" s="9">
        <f>(AN4*'Detaljni plan apsorpcije_PO'!$K$17-AP$6)*$B$17</f>
        <v>0</v>
      </c>
      <c r="BX17" s="9">
        <f>(AO4*'Detaljni plan apsorpcije_PO'!$K$17-AQ$6)*$B$17</f>
        <v>0</v>
      </c>
      <c r="BY17" s="9">
        <f>(AP4*'Detaljni plan apsorpcije_PO'!$K$17-AR$6)*$B$17</f>
        <v>0</v>
      </c>
      <c r="BZ17" s="9">
        <f>(AQ4*'Detaljni plan apsorpcije_PO'!$K$17-AS$6)*$B$17</f>
        <v>0</v>
      </c>
      <c r="CA17" s="9">
        <f>(AR4*'Detaljni plan apsorpcije_PO'!$K$17-AT$6)*$B$17</f>
        <v>0</v>
      </c>
      <c r="CB17" s="9">
        <f>(AS4*'Detaljni plan apsorpcije_PO'!$K$17-AU$6)*$B$17</f>
        <v>0</v>
      </c>
      <c r="CC17" s="9">
        <f>(AT4*'Detaljni plan apsorpcije_PO'!$K$17-AV$6)*$B$17</f>
        <v>0</v>
      </c>
      <c r="CD17" s="9">
        <f>(AU4*'Detaljni plan apsorpcije_PO'!$K$17-AW$6)*$B$17</f>
        <v>0</v>
      </c>
      <c r="CE17" s="9">
        <f>(AV4*'Detaljni plan apsorpcije_PO'!$K$17-AX$6)*$B$17</f>
        <v>0</v>
      </c>
      <c r="CF17" s="9">
        <f>(AW4*'Detaljni plan apsorpcije_PO'!$K$17-AY$6)*$B$17</f>
        <v>0</v>
      </c>
      <c r="CG17" s="9">
        <f>(AX4*'Detaljni plan apsorpcije_PO'!$K$17-AZ$6)*$B$17</f>
        <v>0</v>
      </c>
      <c r="CH17" s="9">
        <f>(AY4*'Detaljni plan apsorpcije_PO'!$K$17-BA$6)*$B$17</f>
        <v>0</v>
      </c>
      <c r="CI17" s="9">
        <f>(AZ4*'Detaljni plan apsorpcije_PO'!$K$17-BB$6)*$B$17</f>
        <v>0</v>
      </c>
      <c r="CJ17" s="9">
        <f>(BA4*'Detaljni plan apsorpcije_PO'!$K$17-BC$6)*$B$17</f>
        <v>0</v>
      </c>
      <c r="CK17" s="9">
        <f>(BB4*'Detaljni plan apsorpcije_PO'!$K$17-BD$6)*$B$17</f>
        <v>0</v>
      </c>
      <c r="CL17" s="9">
        <f>(BC4*'Detaljni plan apsorpcije_PO'!$K$17-BE$6)*$B$17</f>
        <v>0</v>
      </c>
      <c r="CM17" s="9">
        <f>(BD4*'Detaljni plan apsorpcije_PO'!$K$17-BF$6)*$B$17</f>
        <v>0</v>
      </c>
      <c r="CN17" s="9">
        <f>(BE4*'Detaljni plan apsorpcije_PO'!$K$17-BG$6)*$B$17</f>
        <v>0</v>
      </c>
      <c r="CO17" s="9">
        <f>(BF4*'Detaljni plan apsorpcije_PO'!$K$17-BH$6)*$B$17</f>
        <v>0</v>
      </c>
      <c r="CP17" s="9">
        <f>(BG4*'Detaljni plan apsorpcije_PO'!$K$17-BI$6)*$B$17</f>
        <v>0</v>
      </c>
      <c r="CQ17" s="9">
        <f>(BH4*'Detaljni plan apsorpcije_PO'!$K$17-BJ$6)*$B$17</f>
        <v>0</v>
      </c>
      <c r="CR17" s="9">
        <f>(BI4*'Detaljni plan apsorpcije_PO'!$K$17-BK$6)*$B$17</f>
        <v>0</v>
      </c>
      <c r="CS17" s="9">
        <f>(BJ4*'Detaljni plan apsorpcije_PO'!$K$17-BL$6)*$B$17</f>
        <v>0</v>
      </c>
      <c r="CT17" s="9">
        <f>(BK4*'Detaljni plan apsorpcije_PO'!$K$17-BM$6)*$B$17</f>
        <v>0</v>
      </c>
      <c r="CU17" s="9">
        <f>(BL4*'Detaljni plan apsorpcije_PO'!$K$17-BN$6)*$B$17</f>
        <v>0</v>
      </c>
      <c r="CV17" s="9">
        <f>(BM4*'Detaljni plan apsorpcije_PO'!$K$17-BO$6)*$B$17</f>
        <v>0</v>
      </c>
      <c r="CW17" s="9">
        <f>(BN4*'Detaljni plan apsorpcije_PO'!$K$17-BP$6)*$B$17</f>
        <v>0</v>
      </c>
      <c r="CX17" s="9">
        <f>(BO4*'Detaljni plan apsorpcije_PO'!$K$17-BQ$6)*$B$17</f>
        <v>0</v>
      </c>
      <c r="CY17" s="9">
        <f>(BP4*'Detaljni plan apsorpcije_PO'!$K$17-BR$6)*$B$17</f>
        <v>0</v>
      </c>
      <c r="CZ17" s="9">
        <f>(BQ4*'Detaljni plan apsorpcije_PO'!$K$17-BS$6)*$B$17</f>
        <v>0</v>
      </c>
      <c r="DA17" s="9">
        <f>(BR4*'Detaljni plan apsorpcije_PO'!$K$17-BT$6)*$B$17</f>
        <v>0</v>
      </c>
      <c r="DB17" s="9">
        <f>(BS4*'Detaljni plan apsorpcije_PO'!$K$17-BU$6)*$B$17</f>
        <v>0</v>
      </c>
      <c r="DC17" s="9">
        <f>(BT4*'Detaljni plan apsorpcije_PO'!$K$17-BV$6)*$B$17</f>
        <v>0</v>
      </c>
      <c r="DD17" s="9">
        <f>(BU4*'Detaljni plan apsorpcije_PO'!$K$17-BW$6)*$B$17</f>
        <v>0</v>
      </c>
      <c r="DE17" s="9">
        <f>(BV4*'Detaljni plan apsorpcije_PO'!$K$17-BX$6)*$B$17</f>
        <v>0</v>
      </c>
      <c r="DF17" s="9">
        <f>(BW4*'Detaljni plan apsorpcije_PO'!$K$17-BY$6)*$B$17</f>
        <v>0</v>
      </c>
      <c r="DG17" s="9">
        <v>0</v>
      </c>
      <c r="DH17" s="9">
        <f t="shared" si="0"/>
        <v>0</v>
      </c>
    </row>
    <row r="18" spans="1:112" x14ac:dyDescent="0.25">
      <c r="A18" s="69" t="s">
        <v>147</v>
      </c>
      <c r="B18" s="71">
        <v>0.13</v>
      </c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>
        <f>(C4*'Detaljni plan apsorpcije_PO'!$K$17-E$6)*$B$18</f>
        <v>0</v>
      </c>
      <c r="AP18" s="41">
        <f>(D4*'Detaljni plan apsorpcije_PO'!$K$17-F$6)*$B$18</f>
        <v>0</v>
      </c>
      <c r="AQ18" s="41">
        <f>(E4*'Detaljni plan apsorpcije_PO'!$K$17-G$6)*$B$18</f>
        <v>0</v>
      </c>
      <c r="AR18" s="41">
        <f>(F4*'Detaljni plan apsorpcije_PO'!$K$17-H$6)*$B$18</f>
        <v>0</v>
      </c>
      <c r="AS18" s="41">
        <f>(G4*'Detaljni plan apsorpcije_PO'!$K$17-I$6)*$B$18</f>
        <v>0</v>
      </c>
      <c r="AT18" s="41">
        <f>(H4*'Detaljni plan apsorpcije_PO'!$K$17-J$6)*$B$18</f>
        <v>0</v>
      </c>
      <c r="AU18" s="41">
        <f>(I4*'Detaljni plan apsorpcije_PO'!$K$17-K$6)*$B$18</f>
        <v>0</v>
      </c>
      <c r="AV18" s="41">
        <f>(J4*'Detaljni plan apsorpcije_PO'!$K$17-L$6)*$B$18</f>
        <v>0</v>
      </c>
      <c r="AW18" s="41">
        <f>(K4*'Detaljni plan apsorpcije_PO'!$K$17-M$6)*$B$18</f>
        <v>0</v>
      </c>
      <c r="AX18" s="41">
        <f>(L4*'Detaljni plan apsorpcije_PO'!$K$17-N$6)*$B$18</f>
        <v>0</v>
      </c>
      <c r="AY18" s="41">
        <f>(M4*'Detaljni plan apsorpcije_PO'!$K$17-O$6)*$B$18</f>
        <v>0</v>
      </c>
      <c r="AZ18" s="41">
        <f>(N4*'Detaljni plan apsorpcije_PO'!$K$17-P$6)*$B$18</f>
        <v>0</v>
      </c>
      <c r="BA18" s="41">
        <f>(O4*'Detaljni plan apsorpcije_PO'!$K$17-Q$6)*$B$18</f>
        <v>0</v>
      </c>
      <c r="BB18" s="41">
        <f>(P4*'Detaljni plan apsorpcije_PO'!$K$17-R$6)*$B$18</f>
        <v>0</v>
      </c>
      <c r="BC18" s="41">
        <f>(Q4*'Detaljni plan apsorpcije_PO'!$K$17-S$6)*$B$18</f>
        <v>0</v>
      </c>
      <c r="BD18" s="41">
        <f>(R4*'Detaljni plan apsorpcije_PO'!$K$17-T$6)*$B$18</f>
        <v>0</v>
      </c>
      <c r="BE18" s="41">
        <f>(S4*'Detaljni plan apsorpcije_PO'!$K$17-U$6)*$B$18</f>
        <v>0</v>
      </c>
      <c r="BF18" s="41">
        <f>(T4*'Detaljni plan apsorpcije_PO'!$K$17-V$6)*$B$18</f>
        <v>0</v>
      </c>
      <c r="BG18" s="41">
        <f>(U4*'Detaljni plan apsorpcije_PO'!$K$17-W$6)*$B$18</f>
        <v>0</v>
      </c>
      <c r="BH18" s="41">
        <f>(V4*'Detaljni plan apsorpcije_PO'!$K$17-X$6)*$B$18</f>
        <v>0</v>
      </c>
      <c r="BI18" s="41">
        <f>(W4*'Detaljni plan apsorpcije_PO'!$K$17-Y$6)*$B$18</f>
        <v>0</v>
      </c>
      <c r="BJ18" s="41">
        <f>(X4*'Detaljni plan apsorpcije_PO'!$K$17-Z$6)*$B$18</f>
        <v>0</v>
      </c>
      <c r="BK18" s="41">
        <f>(Y4*'Detaljni plan apsorpcije_PO'!$K$17-AA$6)*$B$18</f>
        <v>0</v>
      </c>
      <c r="BL18" s="41">
        <f>(Z4*'Detaljni plan apsorpcije_PO'!$K$17-AB$6)*$B$18</f>
        <v>0</v>
      </c>
      <c r="BM18" s="9">
        <f>(AA4*'Detaljni plan apsorpcije_PO'!$K$17-AC$6)*$B$18</f>
        <v>0</v>
      </c>
      <c r="BN18" s="9">
        <f>(AB4*'Detaljni plan apsorpcije_PO'!$K$17-AD$6)*$B$18</f>
        <v>0</v>
      </c>
      <c r="BO18" s="9">
        <f>(AC4*'Detaljni plan apsorpcije_PO'!$K$17-AE$6)*$B$18</f>
        <v>0</v>
      </c>
      <c r="BP18" s="9">
        <f>(AD4*'Detaljni plan apsorpcije_PO'!$K$17-AF$6)*$B$18</f>
        <v>0</v>
      </c>
      <c r="BQ18" s="9">
        <f>(AE4*'Detaljni plan apsorpcije_PO'!$K$17-AG$6)*$B$18</f>
        <v>0</v>
      </c>
      <c r="BR18" s="9">
        <f>(AF4*'Detaljni plan apsorpcije_PO'!$K$17-AH$6)*$B$18</f>
        <v>0</v>
      </c>
      <c r="BS18" s="9">
        <f>(AG4*'Detaljni plan apsorpcije_PO'!$K$17-AI$6)*$B$18</f>
        <v>0</v>
      </c>
      <c r="BT18" s="9">
        <f>(AH4*'Detaljni plan apsorpcije_PO'!$K$17-AJ$6)*$B$18</f>
        <v>0</v>
      </c>
      <c r="BU18" s="9">
        <f>(AI4*'Detaljni plan apsorpcije_PO'!$K$17-AK$6)*$B$18</f>
        <v>0</v>
      </c>
      <c r="BV18" s="9">
        <f>(AJ4*'Detaljni plan apsorpcije_PO'!$K$17-AL$6)*$B$18</f>
        <v>0</v>
      </c>
      <c r="BW18" s="9">
        <f>(AK4*'Detaljni plan apsorpcije_PO'!$K$17-AM$6)*$B$18</f>
        <v>0</v>
      </c>
      <c r="BX18" s="9">
        <f>(AL4*'Detaljni plan apsorpcije_PO'!$K$17-AN$6)*$B$18</f>
        <v>0</v>
      </c>
      <c r="BY18" s="9">
        <f>(AM4*'Detaljni plan apsorpcije_PO'!$K$17-AO$6)*$B$18</f>
        <v>0</v>
      </c>
      <c r="BZ18" s="9">
        <f>(AN4*'Detaljni plan apsorpcije_PO'!$K$17-AP$6)*$B$18</f>
        <v>0</v>
      </c>
      <c r="CA18" s="9">
        <f>(AO4*'Detaljni plan apsorpcije_PO'!$K$17-AQ$6)*$B$18</f>
        <v>0</v>
      </c>
      <c r="CB18" s="9">
        <f>(AP4*'Detaljni plan apsorpcije_PO'!$K$17-AR$6)*$B$18</f>
        <v>0</v>
      </c>
      <c r="CC18" s="9">
        <f>(AQ4*'Detaljni plan apsorpcije_PO'!$K$17-AS$6)*$B$18</f>
        <v>0</v>
      </c>
      <c r="CD18" s="9">
        <f>(AR4*'Detaljni plan apsorpcije_PO'!$K$17-AT$6)*$B$18</f>
        <v>0</v>
      </c>
      <c r="CE18" s="9">
        <f>(AS4*'Detaljni plan apsorpcije_PO'!$K$17-AU$6)*$B$18</f>
        <v>0</v>
      </c>
      <c r="CF18" s="9">
        <f>(AT4*'Detaljni plan apsorpcije_PO'!$K$17-AV$6)*$B$18</f>
        <v>0</v>
      </c>
      <c r="CG18" s="9">
        <f>(AU4*'Detaljni plan apsorpcije_PO'!$K$17-AW$6)*$B$18</f>
        <v>0</v>
      </c>
      <c r="CH18" s="9">
        <f>(AV4*'Detaljni plan apsorpcije_PO'!$K$17-AX$6)*$B$18</f>
        <v>0</v>
      </c>
      <c r="CI18" s="9">
        <f>(AW4*'Detaljni plan apsorpcije_PO'!$K$17-AY$6)*$B$18</f>
        <v>0</v>
      </c>
      <c r="CJ18" s="9">
        <f>(AX4*'Detaljni plan apsorpcije_PO'!$K$17-AZ$6)*$B$18</f>
        <v>0</v>
      </c>
      <c r="CK18" s="9">
        <f>(AY4*'Detaljni plan apsorpcije_PO'!$K$17-BA$6)*$B$18</f>
        <v>0</v>
      </c>
      <c r="CL18" s="9">
        <f>(AZ4*'Detaljni plan apsorpcije_PO'!$K$17-BB$6)*$B$18</f>
        <v>0</v>
      </c>
      <c r="CM18" s="9">
        <f>(BA4*'Detaljni plan apsorpcije_PO'!$K$17-BC$6)*$B$18</f>
        <v>0</v>
      </c>
      <c r="CN18" s="9">
        <f>(BB4*'Detaljni plan apsorpcije_PO'!$K$17-BD$6)*$B$18</f>
        <v>0</v>
      </c>
      <c r="CO18" s="9">
        <f>(BC4*'Detaljni plan apsorpcije_PO'!$K$17-BE$6)*$B$18</f>
        <v>0</v>
      </c>
      <c r="CP18" s="9">
        <f>(BD4*'Detaljni plan apsorpcije_PO'!$K$17-BF$6)*$B$18</f>
        <v>0</v>
      </c>
      <c r="CQ18" s="9">
        <f>(BE4*'Detaljni plan apsorpcije_PO'!$K$17-BG$6)*$B$18</f>
        <v>0</v>
      </c>
      <c r="CR18" s="9">
        <f>(BF4*'Detaljni plan apsorpcije_PO'!$K$17-BH$6)*$B$18</f>
        <v>0</v>
      </c>
      <c r="CS18" s="9">
        <f>(BG4*'Detaljni plan apsorpcije_PO'!$K$17-BI$6)*$B$18</f>
        <v>0</v>
      </c>
      <c r="CT18" s="9">
        <f>(BH4*'Detaljni plan apsorpcije_PO'!$K$17-BJ$6)*$B$18</f>
        <v>0</v>
      </c>
      <c r="CU18" s="9">
        <f>(BI4*'Detaljni plan apsorpcije_PO'!$K$17-BK$6)*$B$18</f>
        <v>0</v>
      </c>
      <c r="CV18" s="9">
        <f>(BJ4*'Detaljni plan apsorpcije_PO'!$K$17-BL$6)*$B$18</f>
        <v>0</v>
      </c>
      <c r="CW18" s="9">
        <f>(BK4*'Detaljni plan apsorpcije_PO'!$K$17-BM$6)*$B$18</f>
        <v>0</v>
      </c>
      <c r="CX18" s="9">
        <f>(BL4*'Detaljni plan apsorpcije_PO'!$K$17-BN$6)*$B$18</f>
        <v>0</v>
      </c>
      <c r="CY18" s="9">
        <f>(BM4*'Detaljni plan apsorpcije_PO'!$K$17-BO$6)*$B$18</f>
        <v>0</v>
      </c>
      <c r="CZ18" s="9">
        <f>(BN4*'Detaljni plan apsorpcije_PO'!$K$17-BP$6)*$B$18</f>
        <v>0</v>
      </c>
      <c r="DA18" s="9">
        <f>(BO4*'Detaljni plan apsorpcije_PO'!$K$17-BQ$6)*$B$18</f>
        <v>0</v>
      </c>
      <c r="DB18" s="9">
        <f>(BP4*'Detaljni plan apsorpcije_PO'!$K$17-BR$6)*$B$18</f>
        <v>0</v>
      </c>
      <c r="DC18" s="9">
        <f>(BQ4*'Detaljni plan apsorpcije_PO'!$K$17-BS$6)*$B$18</f>
        <v>0</v>
      </c>
      <c r="DD18" s="9">
        <f>(BR4*'Detaljni plan apsorpcije_PO'!$K$17-BT$6)*$B$18</f>
        <v>0</v>
      </c>
      <c r="DE18" s="9">
        <f>(BS4*'Detaljni plan apsorpcije_PO'!$K$17-BU$6)*$B$18</f>
        <v>0</v>
      </c>
      <c r="DF18" s="9">
        <f>(BT4*'Detaljni plan apsorpcije_PO'!$K$17-BV$6)*$B$18</f>
        <v>0</v>
      </c>
      <c r="DG18" s="9">
        <v>0</v>
      </c>
      <c r="DH18" s="9">
        <f t="shared" si="0"/>
        <v>0</v>
      </c>
    </row>
    <row r="19" spans="1:112" x14ac:dyDescent="0.25">
      <c r="A19" s="14"/>
      <c r="B19" s="69" t="s">
        <v>127</v>
      </c>
      <c r="C19" s="41">
        <f t="shared" ref="C19:T19" si="1">SUM(C6:C18)</f>
        <v>0</v>
      </c>
      <c r="D19" s="41">
        <f t="shared" si="1"/>
        <v>0</v>
      </c>
      <c r="E19" s="41">
        <f t="shared" si="1"/>
        <v>0</v>
      </c>
      <c r="F19" s="41">
        <f t="shared" si="1"/>
        <v>0</v>
      </c>
      <c r="G19" s="41">
        <f t="shared" si="1"/>
        <v>0</v>
      </c>
      <c r="H19" s="41">
        <f t="shared" si="1"/>
        <v>0</v>
      </c>
      <c r="I19" s="41">
        <f t="shared" si="1"/>
        <v>0</v>
      </c>
      <c r="J19" s="41">
        <f t="shared" si="1"/>
        <v>0</v>
      </c>
      <c r="K19" s="41">
        <f t="shared" si="1"/>
        <v>0</v>
      </c>
      <c r="L19" s="41">
        <f t="shared" si="1"/>
        <v>0</v>
      </c>
      <c r="M19" s="41">
        <f t="shared" si="1"/>
        <v>0</v>
      </c>
      <c r="N19" s="41">
        <f t="shared" si="1"/>
        <v>0</v>
      </c>
      <c r="O19" s="41">
        <f t="shared" si="1"/>
        <v>0</v>
      </c>
      <c r="P19" s="41">
        <f t="shared" si="1"/>
        <v>0</v>
      </c>
      <c r="Q19" s="41">
        <f t="shared" si="1"/>
        <v>0</v>
      </c>
      <c r="R19" s="41">
        <f t="shared" si="1"/>
        <v>0</v>
      </c>
      <c r="S19" s="41">
        <f t="shared" si="1"/>
        <v>0</v>
      </c>
      <c r="T19" s="41">
        <f t="shared" si="1"/>
        <v>0</v>
      </c>
      <c r="U19" s="41">
        <f t="shared" ref="U19:AK19" si="2">SUM(U6:U18)</f>
        <v>0</v>
      </c>
      <c r="V19" s="41">
        <f t="shared" si="2"/>
        <v>0</v>
      </c>
      <c r="W19" s="41">
        <f t="shared" si="2"/>
        <v>0</v>
      </c>
      <c r="X19" s="41">
        <f t="shared" si="2"/>
        <v>0</v>
      </c>
      <c r="Y19" s="41">
        <f t="shared" si="2"/>
        <v>0</v>
      </c>
      <c r="Z19" s="41">
        <f t="shared" si="2"/>
        <v>0</v>
      </c>
      <c r="AA19" s="41">
        <f t="shared" si="2"/>
        <v>0</v>
      </c>
      <c r="AB19" s="41">
        <f t="shared" si="2"/>
        <v>0</v>
      </c>
      <c r="AC19" s="41">
        <f t="shared" si="2"/>
        <v>0</v>
      </c>
      <c r="AD19" s="41">
        <f t="shared" si="2"/>
        <v>0</v>
      </c>
      <c r="AE19" s="41">
        <f t="shared" si="2"/>
        <v>0</v>
      </c>
      <c r="AF19" s="41">
        <f t="shared" si="2"/>
        <v>0</v>
      </c>
      <c r="AG19" s="41">
        <f t="shared" si="2"/>
        <v>0</v>
      </c>
      <c r="AH19" s="41">
        <f t="shared" si="2"/>
        <v>0</v>
      </c>
      <c r="AI19" s="41">
        <f t="shared" si="2"/>
        <v>0</v>
      </c>
      <c r="AJ19" s="41">
        <f t="shared" si="2"/>
        <v>0</v>
      </c>
      <c r="AK19" s="41">
        <f t="shared" si="2"/>
        <v>0</v>
      </c>
      <c r="AL19" s="41">
        <f>SUM(AL6:AL18)</f>
        <v>0</v>
      </c>
      <c r="AM19" s="41">
        <f>SUM(AM6:AM18)</f>
        <v>0</v>
      </c>
      <c r="AN19" s="41">
        <f t="shared" ref="AN19:CY19" si="3">SUM(AN6:AN18)</f>
        <v>0</v>
      </c>
      <c r="AO19" s="41">
        <f t="shared" si="3"/>
        <v>0</v>
      </c>
      <c r="AP19" s="41">
        <f t="shared" si="3"/>
        <v>0</v>
      </c>
      <c r="AQ19" s="41">
        <f t="shared" si="3"/>
        <v>0</v>
      </c>
      <c r="AR19" s="41">
        <f t="shared" si="3"/>
        <v>0</v>
      </c>
      <c r="AS19" s="41">
        <f t="shared" si="3"/>
        <v>0</v>
      </c>
      <c r="AT19" s="41">
        <f t="shared" si="3"/>
        <v>0</v>
      </c>
      <c r="AU19" s="41">
        <f t="shared" si="3"/>
        <v>0</v>
      </c>
      <c r="AV19" s="41">
        <f t="shared" si="3"/>
        <v>0</v>
      </c>
      <c r="AW19" s="41">
        <f t="shared" si="3"/>
        <v>0</v>
      </c>
      <c r="AX19" s="41">
        <f t="shared" si="3"/>
        <v>0</v>
      </c>
      <c r="AY19" s="41">
        <f t="shared" si="3"/>
        <v>0</v>
      </c>
      <c r="AZ19" s="41">
        <f t="shared" si="3"/>
        <v>0</v>
      </c>
      <c r="BA19" s="41">
        <f t="shared" si="3"/>
        <v>0</v>
      </c>
      <c r="BB19" s="41">
        <f t="shared" si="3"/>
        <v>0</v>
      </c>
      <c r="BC19" s="41">
        <f t="shared" si="3"/>
        <v>0</v>
      </c>
      <c r="BD19" s="41">
        <f t="shared" si="3"/>
        <v>0</v>
      </c>
      <c r="BE19" s="41">
        <f t="shared" si="3"/>
        <v>0</v>
      </c>
      <c r="BF19" s="41">
        <f t="shared" si="3"/>
        <v>0</v>
      </c>
      <c r="BG19" s="41">
        <f t="shared" si="3"/>
        <v>0</v>
      </c>
      <c r="BH19" s="41">
        <f t="shared" si="3"/>
        <v>0</v>
      </c>
      <c r="BI19" s="41">
        <f t="shared" si="3"/>
        <v>0</v>
      </c>
      <c r="BJ19" s="41">
        <f t="shared" si="3"/>
        <v>0</v>
      </c>
      <c r="BK19" s="41">
        <f t="shared" si="3"/>
        <v>0</v>
      </c>
      <c r="BL19" s="41">
        <f t="shared" si="3"/>
        <v>0</v>
      </c>
      <c r="BM19" s="9">
        <f t="shared" si="3"/>
        <v>0</v>
      </c>
      <c r="BN19" s="9">
        <f t="shared" si="3"/>
        <v>0</v>
      </c>
      <c r="BO19" s="9">
        <f t="shared" si="3"/>
        <v>0</v>
      </c>
      <c r="BP19" s="9">
        <f t="shared" si="3"/>
        <v>0</v>
      </c>
      <c r="BQ19" s="9">
        <f t="shared" si="3"/>
        <v>0</v>
      </c>
      <c r="BR19" s="9">
        <f t="shared" si="3"/>
        <v>0</v>
      </c>
      <c r="BS19" s="9">
        <f t="shared" si="3"/>
        <v>0</v>
      </c>
      <c r="BT19" s="9">
        <f t="shared" si="3"/>
        <v>0</v>
      </c>
      <c r="BU19" s="9">
        <f t="shared" si="3"/>
        <v>0</v>
      </c>
      <c r="BV19" s="9">
        <f t="shared" si="3"/>
        <v>0</v>
      </c>
      <c r="BW19" s="9">
        <f t="shared" si="3"/>
        <v>0</v>
      </c>
      <c r="BX19" s="9">
        <f t="shared" si="3"/>
        <v>0</v>
      </c>
      <c r="BY19" s="9">
        <f t="shared" si="3"/>
        <v>0</v>
      </c>
      <c r="BZ19" s="9">
        <f t="shared" si="3"/>
        <v>0</v>
      </c>
      <c r="CA19" s="9">
        <f t="shared" si="3"/>
        <v>0</v>
      </c>
      <c r="CB19" s="9">
        <f t="shared" si="3"/>
        <v>0</v>
      </c>
      <c r="CC19" s="9">
        <f t="shared" si="3"/>
        <v>0</v>
      </c>
      <c r="CD19" s="9">
        <f t="shared" si="3"/>
        <v>0</v>
      </c>
      <c r="CE19" s="9">
        <f t="shared" si="3"/>
        <v>0</v>
      </c>
      <c r="CF19" s="9">
        <f t="shared" si="3"/>
        <v>0</v>
      </c>
      <c r="CG19" s="9">
        <f t="shared" si="3"/>
        <v>0</v>
      </c>
      <c r="CH19" s="9">
        <f t="shared" si="3"/>
        <v>0</v>
      </c>
      <c r="CI19" s="9">
        <f t="shared" si="3"/>
        <v>0</v>
      </c>
      <c r="CJ19" s="9">
        <f t="shared" si="3"/>
        <v>0</v>
      </c>
      <c r="CK19" s="9">
        <f t="shared" si="3"/>
        <v>0</v>
      </c>
      <c r="CL19" s="9">
        <f t="shared" si="3"/>
        <v>0</v>
      </c>
      <c r="CM19" s="9">
        <f t="shared" si="3"/>
        <v>0</v>
      </c>
      <c r="CN19" s="9">
        <f t="shared" si="3"/>
        <v>0</v>
      </c>
      <c r="CO19" s="9">
        <f t="shared" si="3"/>
        <v>0</v>
      </c>
      <c r="CP19" s="9">
        <f t="shared" si="3"/>
        <v>0</v>
      </c>
      <c r="CQ19" s="9">
        <f t="shared" si="3"/>
        <v>0</v>
      </c>
      <c r="CR19" s="9">
        <f t="shared" si="3"/>
        <v>0</v>
      </c>
      <c r="CS19" s="9">
        <f t="shared" si="3"/>
        <v>0</v>
      </c>
      <c r="CT19" s="9">
        <f t="shared" si="3"/>
        <v>0</v>
      </c>
      <c r="CU19" s="9">
        <f t="shared" si="3"/>
        <v>0</v>
      </c>
      <c r="CV19" s="9">
        <f t="shared" si="3"/>
        <v>0</v>
      </c>
      <c r="CW19" s="9">
        <f t="shared" si="3"/>
        <v>0</v>
      </c>
      <c r="CX19" s="9">
        <f t="shared" si="3"/>
        <v>0</v>
      </c>
      <c r="CY19" s="9">
        <f t="shared" si="3"/>
        <v>0</v>
      </c>
      <c r="CZ19" s="9">
        <f t="shared" ref="CZ19:DD19" si="4">SUM(CZ6:CZ18)</f>
        <v>0</v>
      </c>
      <c r="DA19" s="9">
        <f t="shared" si="4"/>
        <v>0</v>
      </c>
      <c r="DB19" s="9">
        <f t="shared" si="4"/>
        <v>0</v>
      </c>
      <c r="DC19" s="9">
        <f t="shared" si="4"/>
        <v>0</v>
      </c>
      <c r="DD19" s="9">
        <f t="shared" si="4"/>
        <v>0</v>
      </c>
      <c r="DE19" s="9">
        <f>SUM(DE6:DE18)</f>
        <v>0</v>
      </c>
      <c r="DF19" s="9">
        <f>SUM(DF6:DF18)</f>
        <v>0</v>
      </c>
      <c r="DG19" s="9">
        <v>0</v>
      </c>
      <c r="DH19" s="9">
        <f>SUM(C19:DG19)</f>
        <v>0</v>
      </c>
    </row>
    <row r="20" spans="1:112" ht="6" customHeight="1" x14ac:dyDescent="0.25">
      <c r="A20" s="14"/>
      <c r="B20" s="14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48"/>
      <c r="Z20" s="48"/>
      <c r="AA20" s="48"/>
      <c r="AB20" s="48"/>
      <c r="AC20" s="48"/>
      <c r="AD20" s="48"/>
      <c r="AE20" s="48"/>
      <c r="AF20" s="48"/>
      <c r="AG20" s="48"/>
      <c r="AH20" s="48"/>
      <c r="AI20" s="48"/>
      <c r="AJ20" s="48"/>
      <c r="AK20" s="48"/>
      <c r="AL20" s="48"/>
      <c r="AM20" s="48"/>
      <c r="AN20" s="48"/>
      <c r="AO20" s="48"/>
      <c r="AP20" s="48"/>
      <c r="AQ20" s="48"/>
      <c r="AR20" s="48"/>
      <c r="AS20" s="48"/>
      <c r="AT20" s="48"/>
      <c r="AU20" s="48"/>
      <c r="AV20" s="48"/>
      <c r="AW20" s="48"/>
      <c r="AX20" s="48"/>
      <c r="AY20" s="48"/>
      <c r="AZ20" s="48"/>
      <c r="BA20" s="48"/>
      <c r="BB20" s="48"/>
      <c r="BC20" s="48"/>
      <c r="BD20" s="48"/>
      <c r="BE20" s="48"/>
      <c r="BF20" s="48"/>
      <c r="BG20" s="48"/>
      <c r="BH20" s="48"/>
      <c r="BI20" s="48"/>
      <c r="BJ20" s="48"/>
      <c r="BK20" s="48"/>
      <c r="BL20" s="48"/>
      <c r="BM20" s="3"/>
      <c r="BN20" s="3"/>
      <c r="BO20" s="3"/>
      <c r="BP20" s="3"/>
      <c r="BQ20" s="3"/>
      <c r="BR20" s="3"/>
      <c r="BS20" s="3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  <c r="CT20" s="3"/>
      <c r="CU20" s="3"/>
      <c r="CV20" s="3"/>
      <c r="CW20" s="3"/>
      <c r="CX20" s="3"/>
      <c r="CY20" s="3"/>
      <c r="CZ20" s="3"/>
      <c r="DA20" s="3"/>
      <c r="DB20" s="3"/>
      <c r="DC20" s="3"/>
      <c r="DD20" s="3"/>
      <c r="DE20" s="3"/>
      <c r="DF20" s="3"/>
      <c r="DG20" s="3"/>
      <c r="DH20" s="3"/>
    </row>
    <row r="21" spans="1:112" ht="18.75" x14ac:dyDescent="0.3">
      <c r="A21" s="32" t="s">
        <v>129</v>
      </c>
      <c r="B21" s="72">
        <f>1-SUM(B7:B18)</f>
        <v>0</v>
      </c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  <c r="AY21" s="14"/>
      <c r="AZ21" s="14"/>
      <c r="BA21" s="14"/>
      <c r="BB21" s="14"/>
      <c r="BC21" s="14"/>
      <c r="BD21" s="14"/>
      <c r="BE21" s="14"/>
      <c r="BF21" s="14"/>
      <c r="BG21" s="14"/>
      <c r="BH21" s="14"/>
      <c r="BI21" s="14"/>
      <c r="BJ21" s="14"/>
      <c r="BK21" s="14"/>
      <c r="BL21" s="14"/>
    </row>
    <row r="22" spans="1:112" x14ac:dyDescent="0.25">
      <c r="A22" s="14"/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  <c r="AY22" s="14"/>
      <c r="AZ22" s="14"/>
      <c r="BA22" s="14"/>
      <c r="BB22" s="14"/>
      <c r="BC22" s="14"/>
      <c r="BD22" s="14"/>
      <c r="BE22" s="14"/>
      <c r="BF22" s="14"/>
      <c r="BG22" s="14"/>
      <c r="BH22" s="14"/>
      <c r="BI22" s="14"/>
      <c r="BJ22" s="14"/>
      <c r="BK22" s="14"/>
      <c r="BL22" s="14"/>
    </row>
    <row r="23" spans="1:112" ht="17.25" customHeight="1" x14ac:dyDescent="0.25">
      <c r="A23" s="130">
        <f>'Detaljni plan apsorpcije_PO'!B20</f>
        <v>0</v>
      </c>
      <c r="B23" s="130">
        <f>'Detaljni plan apsorpcije_PO'!A20</f>
        <v>0</v>
      </c>
      <c r="C23" s="67">
        <v>42005</v>
      </c>
      <c r="D23" s="67">
        <v>42036</v>
      </c>
      <c r="E23" s="67">
        <v>42064</v>
      </c>
      <c r="F23" s="67">
        <v>42095</v>
      </c>
      <c r="G23" s="67">
        <v>42125</v>
      </c>
      <c r="H23" s="67">
        <v>42156</v>
      </c>
      <c r="I23" s="67">
        <v>42186</v>
      </c>
      <c r="J23" s="67">
        <v>42217</v>
      </c>
      <c r="K23" s="67">
        <v>42248</v>
      </c>
      <c r="L23" s="67">
        <v>42278</v>
      </c>
      <c r="M23" s="67">
        <v>42309</v>
      </c>
      <c r="N23" s="67">
        <v>42339</v>
      </c>
      <c r="O23" s="67">
        <v>42370</v>
      </c>
      <c r="P23" s="67">
        <v>42401</v>
      </c>
      <c r="Q23" s="67">
        <v>42430</v>
      </c>
      <c r="R23" s="67">
        <v>42461</v>
      </c>
      <c r="S23" s="67">
        <v>42491</v>
      </c>
      <c r="T23" s="67">
        <v>42522</v>
      </c>
      <c r="U23" s="67">
        <v>42552</v>
      </c>
      <c r="V23" s="67">
        <v>42583</v>
      </c>
      <c r="W23" s="67">
        <v>42614</v>
      </c>
      <c r="X23" s="67">
        <v>42644</v>
      </c>
      <c r="Y23" s="67">
        <v>42675</v>
      </c>
      <c r="Z23" s="67">
        <v>42705</v>
      </c>
      <c r="AA23" s="67">
        <v>42736</v>
      </c>
      <c r="AB23" s="67">
        <v>42767</v>
      </c>
      <c r="AC23" s="67">
        <v>42795</v>
      </c>
      <c r="AD23" s="67">
        <v>42826</v>
      </c>
      <c r="AE23" s="67">
        <v>42856</v>
      </c>
      <c r="AF23" s="67">
        <v>42887</v>
      </c>
      <c r="AG23" s="67">
        <v>42917</v>
      </c>
      <c r="AH23" s="67">
        <v>42948</v>
      </c>
      <c r="AI23" s="67">
        <v>42979</v>
      </c>
      <c r="AJ23" s="67">
        <v>43009</v>
      </c>
      <c r="AK23" s="67">
        <v>43040</v>
      </c>
      <c r="AL23" s="67">
        <v>43070</v>
      </c>
      <c r="AM23" s="67">
        <v>43101</v>
      </c>
      <c r="AN23" s="67">
        <v>43132</v>
      </c>
      <c r="AO23" s="67">
        <v>43160</v>
      </c>
      <c r="AP23" s="67">
        <v>43191</v>
      </c>
      <c r="AQ23" s="67">
        <v>43221</v>
      </c>
      <c r="AR23" s="67">
        <v>43252</v>
      </c>
      <c r="AS23" s="67">
        <v>43282</v>
      </c>
      <c r="AT23" s="67">
        <v>43313</v>
      </c>
      <c r="AU23" s="67">
        <v>43344</v>
      </c>
      <c r="AV23" s="67">
        <v>43374</v>
      </c>
      <c r="AW23" s="67">
        <v>43405</v>
      </c>
      <c r="AX23" s="67">
        <v>43435</v>
      </c>
      <c r="AY23" s="67">
        <v>43466</v>
      </c>
      <c r="AZ23" s="67">
        <v>43497</v>
      </c>
      <c r="BA23" s="67">
        <v>43525</v>
      </c>
      <c r="BB23" s="67">
        <v>43556</v>
      </c>
      <c r="BC23" s="67">
        <v>43586</v>
      </c>
      <c r="BD23" s="67">
        <v>43617</v>
      </c>
      <c r="BE23" s="67">
        <v>43647</v>
      </c>
      <c r="BF23" s="67">
        <v>43678</v>
      </c>
      <c r="BG23" s="67">
        <v>43709</v>
      </c>
      <c r="BH23" s="67">
        <v>43739</v>
      </c>
      <c r="BI23" s="67">
        <v>43770</v>
      </c>
      <c r="BJ23" s="67">
        <v>43800</v>
      </c>
      <c r="BK23" s="67">
        <v>43831</v>
      </c>
      <c r="BL23" s="67">
        <v>43862</v>
      </c>
      <c r="BM23" s="67">
        <v>43891</v>
      </c>
      <c r="BN23" s="67">
        <v>43922</v>
      </c>
      <c r="BO23" s="67">
        <v>43952</v>
      </c>
      <c r="BP23" s="67">
        <v>43983</v>
      </c>
      <c r="BQ23" s="67">
        <v>44013</v>
      </c>
      <c r="BR23" s="67">
        <v>44044</v>
      </c>
      <c r="BS23" s="67">
        <v>44075</v>
      </c>
      <c r="BT23" s="67">
        <v>44105</v>
      </c>
      <c r="BU23" s="67">
        <v>44136</v>
      </c>
      <c r="BV23" s="67">
        <v>44166</v>
      </c>
      <c r="BW23" s="67">
        <v>44197</v>
      </c>
      <c r="BX23" s="67">
        <v>44228</v>
      </c>
      <c r="BY23" s="67">
        <v>44256</v>
      </c>
      <c r="BZ23" s="67">
        <v>44287</v>
      </c>
      <c r="CA23" s="67">
        <v>44317</v>
      </c>
      <c r="CB23" s="67">
        <v>44348</v>
      </c>
      <c r="CC23" s="67">
        <v>44378</v>
      </c>
      <c r="CD23" s="67">
        <v>44409</v>
      </c>
      <c r="CE23" s="67">
        <v>44440</v>
      </c>
      <c r="CF23" s="67">
        <v>44470</v>
      </c>
      <c r="CG23" s="67">
        <v>44501</v>
      </c>
      <c r="CH23" s="67">
        <v>44531</v>
      </c>
      <c r="CI23" s="67">
        <v>44562</v>
      </c>
      <c r="CJ23" s="67">
        <v>44593</v>
      </c>
      <c r="CK23" s="67">
        <v>44621</v>
      </c>
      <c r="CL23" s="67">
        <v>44652</v>
      </c>
      <c r="CM23" s="67">
        <v>44682</v>
      </c>
      <c r="CN23" s="67">
        <v>44713</v>
      </c>
      <c r="CO23" s="67">
        <v>44743</v>
      </c>
      <c r="CP23" s="67">
        <v>44774</v>
      </c>
      <c r="CQ23" s="67">
        <v>44805</v>
      </c>
      <c r="CR23" s="67">
        <v>44835</v>
      </c>
      <c r="CS23" s="67">
        <v>44866</v>
      </c>
      <c r="CT23" s="67">
        <v>44896</v>
      </c>
      <c r="CU23" s="67">
        <v>44927</v>
      </c>
      <c r="CV23" s="67">
        <v>44958</v>
      </c>
      <c r="CW23" s="67">
        <v>44986</v>
      </c>
      <c r="CX23" s="67">
        <v>45017</v>
      </c>
      <c r="CY23" s="67">
        <v>45047</v>
      </c>
      <c r="CZ23" s="67">
        <v>45078</v>
      </c>
      <c r="DA23" s="67">
        <v>45108</v>
      </c>
      <c r="DB23" s="67">
        <v>45139</v>
      </c>
      <c r="DC23" s="67">
        <v>45170</v>
      </c>
      <c r="DD23" s="67">
        <v>45200</v>
      </c>
      <c r="DE23" s="67">
        <v>45231</v>
      </c>
      <c r="DF23" s="67">
        <v>45261</v>
      </c>
      <c r="DG23" s="35" t="s">
        <v>114</v>
      </c>
      <c r="DH23" s="68" t="s">
        <v>0</v>
      </c>
    </row>
    <row r="24" spans="1:112" x14ac:dyDescent="0.25">
      <c r="A24" s="131"/>
      <c r="B24" s="131"/>
      <c r="C24" s="41">
        <f>'Detaljni plan apsorpcije_PO'!P$20</f>
        <v>0</v>
      </c>
      <c r="D24" s="41">
        <f>'Detaljni plan apsorpcije_PO'!Q$20</f>
        <v>0</v>
      </c>
      <c r="E24" s="41">
        <f>'Detaljni plan apsorpcije_PO'!R$20</f>
        <v>0</v>
      </c>
      <c r="F24" s="41">
        <f>'Detaljni plan apsorpcije_PO'!S$20</f>
        <v>0</v>
      </c>
      <c r="G24" s="41">
        <f>'Detaljni plan apsorpcije_PO'!T$20</f>
        <v>0</v>
      </c>
      <c r="H24" s="41">
        <f>'Detaljni plan apsorpcije_PO'!U$20</f>
        <v>0</v>
      </c>
      <c r="I24" s="41">
        <f>'Detaljni plan apsorpcije_PO'!V$20</f>
        <v>0</v>
      </c>
      <c r="J24" s="41">
        <f>'Detaljni plan apsorpcije_PO'!W$20</f>
        <v>0</v>
      </c>
      <c r="K24" s="41">
        <f>'Detaljni plan apsorpcije_PO'!X$20</f>
        <v>0</v>
      </c>
      <c r="L24" s="41">
        <f>'Detaljni plan apsorpcije_PO'!Y$20</f>
        <v>0</v>
      </c>
      <c r="M24" s="41">
        <f>'Detaljni plan apsorpcije_PO'!Z$20</f>
        <v>0</v>
      </c>
      <c r="N24" s="41">
        <f>'Detaljni plan apsorpcije_PO'!AA$20</f>
        <v>0</v>
      </c>
      <c r="O24" s="41">
        <f>'Detaljni plan apsorpcije_PO'!AC$20</f>
        <v>0</v>
      </c>
      <c r="P24" s="41">
        <f>'Detaljni plan apsorpcije_PO'!AD$20</f>
        <v>0</v>
      </c>
      <c r="Q24" s="41">
        <f>'Detaljni plan apsorpcije_PO'!AE$20</f>
        <v>0</v>
      </c>
      <c r="R24" s="41">
        <f>'Detaljni plan apsorpcije_PO'!AF$20</f>
        <v>0</v>
      </c>
      <c r="S24" s="41">
        <f>'Detaljni plan apsorpcije_PO'!AG$20</f>
        <v>0</v>
      </c>
      <c r="T24" s="41">
        <f>'Detaljni plan apsorpcije_PO'!AH$20</f>
        <v>0</v>
      </c>
      <c r="U24" s="41">
        <f>'Detaljni plan apsorpcije_PO'!AI$20</f>
        <v>0</v>
      </c>
      <c r="V24" s="41">
        <f>'Detaljni plan apsorpcije_PO'!AJ$20</f>
        <v>0</v>
      </c>
      <c r="W24" s="41">
        <f>'Detaljni plan apsorpcije_PO'!AK$20</f>
        <v>0</v>
      </c>
      <c r="X24" s="41">
        <f>'Detaljni plan apsorpcije_PO'!AL$20</f>
        <v>0</v>
      </c>
      <c r="Y24" s="41">
        <f>'Detaljni plan apsorpcije_PO'!AM$20</f>
        <v>0</v>
      </c>
      <c r="Z24" s="41">
        <f>'Detaljni plan apsorpcije_PO'!AN$20</f>
        <v>0</v>
      </c>
      <c r="AA24" s="41">
        <f>'Detaljni plan apsorpcije_PO'!AP$20</f>
        <v>0</v>
      </c>
      <c r="AB24" s="41">
        <f>'Detaljni plan apsorpcije_PO'!AQ$20</f>
        <v>0</v>
      </c>
      <c r="AC24" s="41">
        <f>'Detaljni plan apsorpcije_PO'!AR$20</f>
        <v>0</v>
      </c>
      <c r="AD24" s="41">
        <f>'Detaljni plan apsorpcije_PO'!AS$20</f>
        <v>0</v>
      </c>
      <c r="AE24" s="41">
        <f>'Detaljni plan apsorpcije_PO'!AT$20</f>
        <v>0</v>
      </c>
      <c r="AF24" s="41">
        <f>'Detaljni plan apsorpcije_PO'!AU$20</f>
        <v>0</v>
      </c>
      <c r="AG24" s="41">
        <f>'Detaljni plan apsorpcije_PO'!AV$20</f>
        <v>0</v>
      </c>
      <c r="AH24" s="41">
        <f>'Detaljni plan apsorpcije_PO'!AW$20</f>
        <v>0</v>
      </c>
      <c r="AI24" s="41">
        <f>'Detaljni plan apsorpcije_PO'!AX$20</f>
        <v>0</v>
      </c>
      <c r="AJ24" s="41">
        <f>'Detaljni plan apsorpcije_PO'!AY$20</f>
        <v>0</v>
      </c>
      <c r="AK24" s="41">
        <f>'Detaljni plan apsorpcije_PO'!AZ$20</f>
        <v>0</v>
      </c>
      <c r="AL24" s="41">
        <f>'Detaljni plan apsorpcije_PO'!BA$20</f>
        <v>0</v>
      </c>
      <c r="AM24" s="41">
        <f>'Detaljni plan apsorpcije_PO'!BC$20</f>
        <v>0</v>
      </c>
      <c r="AN24" s="41">
        <f>'Detaljni plan apsorpcije_PO'!BD$20</f>
        <v>0</v>
      </c>
      <c r="AO24" s="41">
        <f>'Detaljni plan apsorpcije_PO'!BE$20</f>
        <v>0</v>
      </c>
      <c r="AP24" s="41">
        <f>'Detaljni plan apsorpcije_PO'!BF$20</f>
        <v>0</v>
      </c>
      <c r="AQ24" s="41">
        <f>'Detaljni plan apsorpcije_PO'!BG$20</f>
        <v>0</v>
      </c>
      <c r="AR24" s="41">
        <f>'Detaljni plan apsorpcije_PO'!BH$20</f>
        <v>0</v>
      </c>
      <c r="AS24" s="41">
        <f>'Detaljni plan apsorpcije_PO'!BI$20</f>
        <v>0</v>
      </c>
      <c r="AT24" s="41">
        <f>'Detaljni plan apsorpcije_PO'!BJ$20</f>
        <v>0</v>
      </c>
      <c r="AU24" s="41">
        <f>'Detaljni plan apsorpcije_PO'!BK$20</f>
        <v>0</v>
      </c>
      <c r="AV24" s="41">
        <f>'Detaljni plan apsorpcije_PO'!BL$20</f>
        <v>0</v>
      </c>
      <c r="AW24" s="41">
        <f>'Detaljni plan apsorpcije_PO'!BM$20</f>
        <v>0</v>
      </c>
      <c r="AX24" s="41">
        <f>'Detaljni plan apsorpcije_PO'!BN$20</f>
        <v>0</v>
      </c>
      <c r="AY24" s="41">
        <f>'Detaljni plan apsorpcije_PO'!BP$20</f>
        <v>0</v>
      </c>
      <c r="AZ24" s="41">
        <f>'Detaljni plan apsorpcije_PO'!BQ$20</f>
        <v>0</v>
      </c>
      <c r="BA24" s="41">
        <f>'Detaljni plan apsorpcije_PO'!BR$20</f>
        <v>0</v>
      </c>
      <c r="BB24" s="41">
        <f>'Detaljni plan apsorpcije_PO'!BS$20</f>
        <v>0</v>
      </c>
      <c r="BC24" s="41">
        <f>'Detaljni plan apsorpcije_PO'!BT$20</f>
        <v>0</v>
      </c>
      <c r="BD24" s="41">
        <f>'Detaljni plan apsorpcije_PO'!BU$20</f>
        <v>0</v>
      </c>
      <c r="BE24" s="41">
        <f>'Detaljni plan apsorpcije_PO'!BV$20</f>
        <v>0</v>
      </c>
      <c r="BF24" s="41">
        <f>'Detaljni plan apsorpcije_PO'!BW$20</f>
        <v>0</v>
      </c>
      <c r="BG24" s="41">
        <f>'Detaljni plan apsorpcije_PO'!BX$20</f>
        <v>0</v>
      </c>
      <c r="BH24" s="41">
        <f>'Detaljni plan apsorpcije_PO'!BY$20</f>
        <v>0</v>
      </c>
      <c r="BI24" s="41">
        <f>'Detaljni plan apsorpcije_PO'!BZ$20</f>
        <v>0</v>
      </c>
      <c r="BJ24" s="41">
        <f>'Detaljni plan apsorpcije_PO'!CA$20</f>
        <v>0</v>
      </c>
      <c r="BK24" s="41">
        <f>'Detaljni plan apsorpcije_PO'!CC$20</f>
        <v>0</v>
      </c>
      <c r="BL24" s="41">
        <f>'Detaljni plan apsorpcije_PO'!CD$20</f>
        <v>0</v>
      </c>
      <c r="BM24" s="41">
        <f>'Detaljni plan apsorpcije_PO'!CE$20</f>
        <v>0</v>
      </c>
      <c r="BN24" s="41">
        <f>'Detaljni plan apsorpcije_PO'!CF$20</f>
        <v>0</v>
      </c>
      <c r="BO24" s="41">
        <f>'Detaljni plan apsorpcije_PO'!CG$20</f>
        <v>0</v>
      </c>
      <c r="BP24" s="41">
        <f>'Detaljni plan apsorpcije_PO'!CH$20</f>
        <v>0</v>
      </c>
      <c r="BQ24" s="41">
        <f>'Detaljni plan apsorpcije_PO'!CI$20</f>
        <v>0</v>
      </c>
      <c r="BR24" s="41">
        <f>'Detaljni plan apsorpcije_PO'!CJ$20</f>
        <v>0</v>
      </c>
      <c r="BS24" s="41">
        <f>'Detaljni plan apsorpcije_PO'!CK$20</f>
        <v>0</v>
      </c>
      <c r="BT24" s="41">
        <f>'Detaljni plan apsorpcije_PO'!CL$20</f>
        <v>0</v>
      </c>
      <c r="BU24" s="41">
        <f>'Detaljni plan apsorpcije_PO'!CM$20</f>
        <v>0</v>
      </c>
      <c r="BV24" s="41">
        <f>'Detaljni plan apsorpcije_PO'!CN$20</f>
        <v>0</v>
      </c>
      <c r="BW24" s="41">
        <f>'Detaljni plan apsorpcije_PO'!CP$20</f>
        <v>0</v>
      </c>
      <c r="BX24" s="41">
        <f>'Detaljni plan apsorpcije_PO'!CQ$20</f>
        <v>0</v>
      </c>
      <c r="BY24" s="41">
        <f>'Detaljni plan apsorpcije_PO'!CR$20</f>
        <v>0</v>
      </c>
      <c r="BZ24" s="41">
        <f>'Detaljni plan apsorpcije_PO'!CS$20</f>
        <v>0</v>
      </c>
      <c r="CA24" s="41">
        <f>'Detaljni plan apsorpcije_PO'!CT$20</f>
        <v>0</v>
      </c>
      <c r="CB24" s="41">
        <f>'Detaljni plan apsorpcije_PO'!CU$20</f>
        <v>0</v>
      </c>
      <c r="CC24" s="41">
        <f>'Detaljni plan apsorpcije_PO'!CV$20</f>
        <v>0</v>
      </c>
      <c r="CD24" s="41">
        <f>'Detaljni plan apsorpcije_PO'!CW$20</f>
        <v>0</v>
      </c>
      <c r="CE24" s="41">
        <f>'Detaljni plan apsorpcije_PO'!CX$20</f>
        <v>0</v>
      </c>
      <c r="CF24" s="41">
        <f>'Detaljni plan apsorpcije_PO'!CY$20</f>
        <v>0</v>
      </c>
      <c r="CG24" s="41">
        <f>'Detaljni plan apsorpcije_PO'!CZ$20</f>
        <v>0</v>
      </c>
      <c r="CH24" s="41">
        <f>'Detaljni plan apsorpcije_PO'!DA$20</f>
        <v>0</v>
      </c>
      <c r="CI24" s="41">
        <f>'Detaljni plan apsorpcije_PO'!DC$20</f>
        <v>0</v>
      </c>
      <c r="CJ24" s="41">
        <f>'Detaljni plan apsorpcije_PO'!DD$20</f>
        <v>0</v>
      </c>
      <c r="CK24" s="41">
        <f>'Detaljni plan apsorpcije_PO'!DE$20</f>
        <v>0</v>
      </c>
      <c r="CL24" s="41">
        <f>'Detaljni plan apsorpcije_PO'!DF$20</f>
        <v>0</v>
      </c>
      <c r="CM24" s="41">
        <f>'Detaljni plan apsorpcije_PO'!DG$20</f>
        <v>0</v>
      </c>
      <c r="CN24" s="41">
        <f>'Detaljni plan apsorpcije_PO'!DH$20</f>
        <v>0</v>
      </c>
      <c r="CO24" s="41">
        <f>'Detaljni plan apsorpcije_PO'!DI$20</f>
        <v>0</v>
      </c>
      <c r="CP24" s="41">
        <f>'Detaljni plan apsorpcije_PO'!DJ$20</f>
        <v>0</v>
      </c>
      <c r="CQ24" s="41">
        <f>'Detaljni plan apsorpcije_PO'!DK$20</f>
        <v>0</v>
      </c>
      <c r="CR24" s="41">
        <f>'Detaljni plan apsorpcije_PO'!DL$20</f>
        <v>0</v>
      </c>
      <c r="CS24" s="41">
        <f>'Detaljni plan apsorpcije_PO'!DM$20</f>
        <v>0</v>
      </c>
      <c r="CT24" s="41">
        <f>'Detaljni plan apsorpcije_PO'!DN$20</f>
        <v>0</v>
      </c>
      <c r="CU24" s="41">
        <f>'Detaljni plan apsorpcije_PO'!DP$20</f>
        <v>0</v>
      </c>
      <c r="CV24" s="41">
        <f>'Detaljni plan apsorpcije_PO'!DQ$20</f>
        <v>0</v>
      </c>
      <c r="CW24" s="41">
        <f>'Detaljni plan apsorpcije_PO'!DR$20</f>
        <v>0</v>
      </c>
      <c r="CX24" s="41">
        <f>'Detaljni plan apsorpcije_PO'!DS$20</f>
        <v>0</v>
      </c>
      <c r="CY24" s="41">
        <f>'Detaljni plan apsorpcije_PO'!DT$20</f>
        <v>0</v>
      </c>
      <c r="CZ24" s="41">
        <f>'Detaljni plan apsorpcije_PO'!DU$20</f>
        <v>0</v>
      </c>
      <c r="DA24" s="41">
        <f>'Detaljni plan apsorpcije_PO'!DV$20</f>
        <v>0</v>
      </c>
      <c r="DB24" s="41">
        <f>'Detaljni plan apsorpcije_PO'!DW$20</f>
        <v>0</v>
      </c>
      <c r="DC24" s="41">
        <f>'Detaljni plan apsorpcije_PO'!DX$20</f>
        <v>0</v>
      </c>
      <c r="DD24" s="41">
        <f>'Detaljni plan apsorpcije_PO'!DY$20</f>
        <v>0</v>
      </c>
      <c r="DE24" s="41">
        <f>'Detaljni plan apsorpcije_PO'!DZ$20</f>
        <v>0</v>
      </c>
      <c r="DF24" s="41">
        <f>'Detaljni plan apsorpcije_PO'!EA$20</f>
        <v>0</v>
      </c>
      <c r="DG24" s="41">
        <v>0</v>
      </c>
      <c r="DH24" s="41">
        <f t="shared" ref="DH24" si="5">SUM(C24:DG24)</f>
        <v>0</v>
      </c>
    </row>
    <row r="25" spans="1:112" x14ac:dyDescent="0.25">
      <c r="A25" s="69" t="s">
        <v>122</v>
      </c>
      <c r="B25" s="69" t="s">
        <v>123</v>
      </c>
      <c r="C25" s="41"/>
      <c r="D25" s="41"/>
      <c r="E25" s="41"/>
      <c r="F25" s="41"/>
      <c r="G25" s="41"/>
      <c r="H25" s="41"/>
      <c r="I25" s="41"/>
      <c r="J25" s="41"/>
      <c r="K25" s="41"/>
      <c r="L25" s="41"/>
      <c r="M25" s="41"/>
      <c r="N25" s="41"/>
      <c r="O25" s="41"/>
      <c r="P25" s="41"/>
      <c r="Q25" s="41"/>
      <c r="R25" s="4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  <c r="AF25" s="41"/>
      <c r="AG25" s="41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41"/>
      <c r="BC25" s="41"/>
      <c r="BD25" s="41"/>
      <c r="BE25" s="41"/>
      <c r="BF25" s="41"/>
      <c r="BG25" s="41"/>
      <c r="BH25" s="41"/>
      <c r="BI25" s="41"/>
      <c r="BJ25" s="41"/>
      <c r="BK25" s="41"/>
      <c r="BL25" s="41"/>
      <c r="BM25" s="41"/>
      <c r="BN25" s="41"/>
      <c r="BO25" s="41"/>
      <c r="BP25" s="41"/>
      <c r="BQ25" s="41"/>
      <c r="BR25" s="41"/>
      <c r="BS25" s="41"/>
      <c r="BT25" s="41"/>
      <c r="BU25" s="41"/>
      <c r="BV25" s="41"/>
      <c r="BW25" s="41"/>
      <c r="BX25" s="41"/>
      <c r="BY25" s="41"/>
      <c r="BZ25" s="41"/>
      <c r="CA25" s="41"/>
      <c r="CB25" s="41"/>
      <c r="CC25" s="41"/>
      <c r="CD25" s="41"/>
      <c r="CE25" s="41"/>
      <c r="CF25" s="41"/>
      <c r="CG25" s="41"/>
      <c r="CH25" s="41"/>
      <c r="CI25" s="41"/>
      <c r="CJ25" s="41"/>
      <c r="CK25" s="41"/>
      <c r="CL25" s="41"/>
      <c r="CM25" s="41"/>
      <c r="CN25" s="41"/>
      <c r="CO25" s="41"/>
      <c r="CP25" s="41"/>
      <c r="CQ25" s="41"/>
      <c r="CR25" s="41"/>
      <c r="CS25" s="41"/>
      <c r="CT25" s="41"/>
      <c r="CU25" s="41"/>
      <c r="CV25" s="41"/>
      <c r="CW25" s="41"/>
      <c r="CX25" s="41"/>
      <c r="CY25" s="41"/>
      <c r="CZ25" s="41"/>
      <c r="DA25" s="41"/>
      <c r="DB25" s="41"/>
      <c r="DC25" s="41"/>
      <c r="DD25" s="41"/>
      <c r="DE25" s="41"/>
      <c r="DF25" s="41"/>
      <c r="DG25" s="41">
        <v>0</v>
      </c>
      <c r="DH25" s="41"/>
    </row>
    <row r="26" spans="1:112" x14ac:dyDescent="0.25">
      <c r="A26" s="69" t="s">
        <v>126</v>
      </c>
      <c r="B26" s="70">
        <v>0</v>
      </c>
      <c r="C26" s="41"/>
      <c r="D26" s="41"/>
      <c r="E26" s="41">
        <f>C24*$B$26*'Detaljni plan apsorpcije_PO'!$K$20</f>
        <v>0</v>
      </c>
      <c r="F26" s="41">
        <f>D24*$B$26*'Detaljni plan apsorpcije_PO'!$K$20</f>
        <v>0</v>
      </c>
      <c r="G26" s="41">
        <f>E24*$B$26*'Detaljni plan apsorpcije_PO'!$K$20</f>
        <v>0</v>
      </c>
      <c r="H26" s="41">
        <f>F24*$B$26*'Detaljni plan apsorpcije_PO'!$K$20</f>
        <v>0</v>
      </c>
      <c r="I26" s="41">
        <f>G24*$B$26*'Detaljni plan apsorpcije_PO'!$K$20</f>
        <v>0</v>
      </c>
      <c r="J26" s="41">
        <f>H24*$B$26*'Detaljni plan apsorpcije_PO'!$K$20</f>
        <v>0</v>
      </c>
      <c r="K26" s="41">
        <f>I24*$B$26*'Detaljni plan apsorpcije_PO'!$K$20</f>
        <v>0</v>
      </c>
      <c r="L26" s="41">
        <f>J24*$B$26*'Detaljni plan apsorpcije_PO'!$K$20</f>
        <v>0</v>
      </c>
      <c r="M26" s="41">
        <f>K24*$B$26*'Detaljni plan apsorpcije_PO'!$K$20</f>
        <v>0</v>
      </c>
      <c r="N26" s="41">
        <f>L24*$B$26*'Detaljni plan apsorpcije_PO'!$K$20</f>
        <v>0</v>
      </c>
      <c r="O26" s="41">
        <f>M24*$B$26*'Detaljni plan apsorpcije_PO'!$K$20</f>
        <v>0</v>
      </c>
      <c r="P26" s="41">
        <f>N24*$B$26*'Detaljni plan apsorpcije_PO'!$K$20</f>
        <v>0</v>
      </c>
      <c r="Q26" s="41">
        <f>O24*$B$26*'Detaljni plan apsorpcije_PO'!$K$20</f>
        <v>0</v>
      </c>
      <c r="R26" s="41">
        <f>P24*$B$26*'Detaljni plan apsorpcije_PO'!$K$20</f>
        <v>0</v>
      </c>
      <c r="S26" s="41">
        <f>Q24*$B$26*'Detaljni plan apsorpcije_PO'!$K$20</f>
        <v>0</v>
      </c>
      <c r="T26" s="41">
        <f>R24*$B$26*'Detaljni plan apsorpcije_PO'!$K$20</f>
        <v>0</v>
      </c>
      <c r="U26" s="41">
        <f>S24*$B$26*'Detaljni plan apsorpcije_PO'!$K$20</f>
        <v>0</v>
      </c>
      <c r="V26" s="41">
        <f>T24*$B$26*'Detaljni plan apsorpcije_PO'!$K$20</f>
        <v>0</v>
      </c>
      <c r="W26" s="41">
        <f>U24*$B$26*'Detaljni plan apsorpcije_PO'!$K$20</f>
        <v>0</v>
      </c>
      <c r="X26" s="41">
        <f>V24*$B$26*'Detaljni plan apsorpcije_PO'!$K$20</f>
        <v>0</v>
      </c>
      <c r="Y26" s="41">
        <f>W24*$B$26*'Detaljni plan apsorpcije_PO'!$K$20</f>
        <v>0</v>
      </c>
      <c r="Z26" s="41">
        <f>X24*$B$26*'Detaljni plan apsorpcije_PO'!$K$20</f>
        <v>0</v>
      </c>
      <c r="AA26" s="41">
        <f>Y24*$B$26*'Detaljni plan apsorpcije_PO'!$K$20</f>
        <v>0</v>
      </c>
      <c r="AB26" s="41">
        <f>Z24*$B$26*'Detaljni plan apsorpcije_PO'!$K$20</f>
        <v>0</v>
      </c>
      <c r="AC26" s="41">
        <f>AA24*$B$26*'Detaljni plan apsorpcije_PO'!$K$20</f>
        <v>0</v>
      </c>
      <c r="AD26" s="41">
        <f>AB24*$B$26*'Detaljni plan apsorpcije_PO'!$K$20</f>
        <v>0</v>
      </c>
      <c r="AE26" s="41">
        <f>AC24*$B$26*'Detaljni plan apsorpcije_PO'!$K$20</f>
        <v>0</v>
      </c>
      <c r="AF26" s="41">
        <f>AD24*$B$26*'Detaljni plan apsorpcije_PO'!$K$20</f>
        <v>0</v>
      </c>
      <c r="AG26" s="41">
        <f>AE24*$B$26*'Detaljni plan apsorpcije_PO'!$K$20</f>
        <v>0</v>
      </c>
      <c r="AH26" s="41">
        <f>AF24*$B$26*'Detaljni plan apsorpcije_PO'!$K$20</f>
        <v>0</v>
      </c>
      <c r="AI26" s="41">
        <f>AG24*$B$26*'Detaljni plan apsorpcije_PO'!$K$20</f>
        <v>0</v>
      </c>
      <c r="AJ26" s="41">
        <f>AH24*$B$26*'Detaljni plan apsorpcije_PO'!$K$20</f>
        <v>0</v>
      </c>
      <c r="AK26" s="41">
        <f>AI24*$B$26*'Detaljni plan apsorpcije_PO'!$K$20</f>
        <v>0</v>
      </c>
      <c r="AL26" s="41">
        <f>AJ24*$B$26*'Detaljni plan apsorpcije_PO'!$K$20</f>
        <v>0</v>
      </c>
      <c r="AM26" s="41">
        <f>AK24*$B$26*'Detaljni plan apsorpcije_PO'!$K$20</f>
        <v>0</v>
      </c>
      <c r="AN26" s="41">
        <f>AL24*$B$26*'Detaljni plan apsorpcije_PO'!$K$20</f>
        <v>0</v>
      </c>
      <c r="AO26" s="41">
        <f>AM24*$B$26*'Detaljni plan apsorpcije_PO'!$K$20</f>
        <v>0</v>
      </c>
      <c r="AP26" s="41">
        <f>AN24*$B$26*'Detaljni plan apsorpcije_PO'!$K$20</f>
        <v>0</v>
      </c>
      <c r="AQ26" s="41">
        <f>AO24*$B$26*'Detaljni plan apsorpcije_PO'!$K$20</f>
        <v>0</v>
      </c>
      <c r="AR26" s="41">
        <f>AP24*$B$26*'Detaljni plan apsorpcije_PO'!$K$20</f>
        <v>0</v>
      </c>
      <c r="AS26" s="41">
        <f>AQ24*$B$26*'Detaljni plan apsorpcije_PO'!$K$20</f>
        <v>0</v>
      </c>
      <c r="AT26" s="41">
        <f>AR24*$B$26*'Detaljni plan apsorpcije_PO'!$K$20</f>
        <v>0</v>
      </c>
      <c r="AU26" s="41">
        <f>AS24*$B$26*'Detaljni plan apsorpcije_PO'!$K$20</f>
        <v>0</v>
      </c>
      <c r="AV26" s="41">
        <f>AT24*$B$26*'Detaljni plan apsorpcije_PO'!$K$20</f>
        <v>0</v>
      </c>
      <c r="AW26" s="41">
        <f>AU24*$B$26*'Detaljni plan apsorpcije_PO'!$K$20</f>
        <v>0</v>
      </c>
      <c r="AX26" s="41">
        <f>AV24*$B$26*'Detaljni plan apsorpcije_PO'!$K$20</f>
        <v>0</v>
      </c>
      <c r="AY26" s="41">
        <f>AW24*$B$26*'Detaljni plan apsorpcije_PO'!$K$20</f>
        <v>0</v>
      </c>
      <c r="AZ26" s="41">
        <f>AX24*$B$26*'Detaljni plan apsorpcije_PO'!$K$20</f>
        <v>0</v>
      </c>
      <c r="BA26" s="41">
        <f>AY24*$B$26*'Detaljni plan apsorpcije_PO'!$K$20</f>
        <v>0</v>
      </c>
      <c r="BB26" s="41">
        <f>AZ24*$B$26*'Detaljni plan apsorpcije_PO'!$K$20</f>
        <v>0</v>
      </c>
      <c r="BC26" s="41">
        <f>BA24*$B$26*'Detaljni plan apsorpcije_PO'!$K$20</f>
        <v>0</v>
      </c>
      <c r="BD26" s="41">
        <f>BB24*$B$26*'Detaljni plan apsorpcije_PO'!$K$20</f>
        <v>0</v>
      </c>
      <c r="BE26" s="41">
        <f>BC24*$B$26*'Detaljni plan apsorpcije_PO'!$K$20</f>
        <v>0</v>
      </c>
      <c r="BF26" s="41">
        <f>BD24*$B$26*'Detaljni plan apsorpcije_PO'!$K$20</f>
        <v>0</v>
      </c>
      <c r="BG26" s="41">
        <f>BE24*$B$26*'Detaljni plan apsorpcije_PO'!$K$20</f>
        <v>0</v>
      </c>
      <c r="BH26" s="41">
        <f>BF24*$B$26*'Detaljni plan apsorpcije_PO'!$K$20</f>
        <v>0</v>
      </c>
      <c r="BI26" s="41">
        <f>BG24*$B$26*'Detaljni plan apsorpcije_PO'!$K$20</f>
        <v>0</v>
      </c>
      <c r="BJ26" s="41">
        <f>BH24*$B$26*'Detaljni plan apsorpcije_PO'!$K$20</f>
        <v>0</v>
      </c>
      <c r="BK26" s="41">
        <f>BI24*$B$26*'Detaljni plan apsorpcije_PO'!$K$20</f>
        <v>0</v>
      </c>
      <c r="BL26" s="41">
        <f>BJ24*$B$26*'Detaljni plan apsorpcije_PO'!$K$20</f>
        <v>0</v>
      </c>
      <c r="BM26" s="41">
        <f>BK24*$B$26*'Detaljni plan apsorpcije_PO'!$K$20</f>
        <v>0</v>
      </c>
      <c r="BN26" s="41">
        <f>BL24*$B$26*'Detaljni plan apsorpcije_PO'!$K$20</f>
        <v>0</v>
      </c>
      <c r="BO26" s="41">
        <f>BM24*$B$26*'Detaljni plan apsorpcije_PO'!$K$20</f>
        <v>0</v>
      </c>
      <c r="BP26" s="41">
        <f>BN24*$B$26*'Detaljni plan apsorpcije_PO'!$K$20</f>
        <v>0</v>
      </c>
      <c r="BQ26" s="41">
        <f>BO24*$B$26*'Detaljni plan apsorpcije_PO'!$K$20</f>
        <v>0</v>
      </c>
      <c r="BR26" s="41">
        <f>BP24*$B$26*'Detaljni plan apsorpcije_PO'!$K$20</f>
        <v>0</v>
      </c>
      <c r="BS26" s="41">
        <f>BQ24*$B$26*'Detaljni plan apsorpcije_PO'!$K$20</f>
        <v>0</v>
      </c>
      <c r="BT26" s="41">
        <f>BR24*$B$26*'Detaljni plan apsorpcije_PO'!$K$20</f>
        <v>0</v>
      </c>
      <c r="BU26" s="41">
        <f>BS24*$B$26*'Detaljni plan apsorpcije_PO'!$K$20</f>
        <v>0</v>
      </c>
      <c r="BV26" s="41">
        <f>BT24*$B$26*'Detaljni plan apsorpcije_PO'!$K$20</f>
        <v>0</v>
      </c>
      <c r="BW26" s="41">
        <f>BU24*$B$26*'Detaljni plan apsorpcije_PO'!$K$20</f>
        <v>0</v>
      </c>
      <c r="BX26" s="41">
        <f>BV24*$B$26*'Detaljni plan apsorpcije_PO'!$K$20</f>
        <v>0</v>
      </c>
      <c r="BY26" s="41">
        <f>BW24*$B$26*'Detaljni plan apsorpcije_PO'!$K$20</f>
        <v>0</v>
      </c>
      <c r="BZ26" s="41">
        <f>BX24*$B$26*'Detaljni plan apsorpcije_PO'!$K$20</f>
        <v>0</v>
      </c>
      <c r="CA26" s="41">
        <f>BY24*$B$26*'Detaljni plan apsorpcije_PO'!$K$20</f>
        <v>0</v>
      </c>
      <c r="CB26" s="41">
        <f>BZ24*$B$26*'Detaljni plan apsorpcije_PO'!$K$20</f>
        <v>0</v>
      </c>
      <c r="CC26" s="41">
        <f>CA24*$B$26*'Detaljni plan apsorpcije_PO'!$K$20</f>
        <v>0</v>
      </c>
      <c r="CD26" s="41">
        <f>CB24*$B$26*'Detaljni plan apsorpcije_PO'!$K$20</f>
        <v>0</v>
      </c>
      <c r="CE26" s="41">
        <f>CC24*$B$26*'Detaljni plan apsorpcije_PO'!$K$20</f>
        <v>0</v>
      </c>
      <c r="CF26" s="41">
        <f>CD24*$B$26*'Detaljni plan apsorpcije_PO'!$K$20</f>
        <v>0</v>
      </c>
      <c r="CG26" s="41">
        <f>CE24*$B$26*'Detaljni plan apsorpcije_PO'!$K$20</f>
        <v>0</v>
      </c>
      <c r="CH26" s="41">
        <f>CF24*$B$26*'Detaljni plan apsorpcije_PO'!$K$20</f>
        <v>0</v>
      </c>
      <c r="CI26" s="41">
        <f>CG24*$B$26*'Detaljni plan apsorpcije_PO'!$K$20</f>
        <v>0</v>
      </c>
      <c r="CJ26" s="41">
        <f>CH24*$B$26*'Detaljni plan apsorpcije_PO'!$K$20</f>
        <v>0</v>
      </c>
      <c r="CK26" s="41">
        <f>CI24*$B$26*'Detaljni plan apsorpcije_PO'!$K$20</f>
        <v>0</v>
      </c>
      <c r="CL26" s="41">
        <f>CJ24*$B$26*'Detaljni plan apsorpcije_PO'!$K$20</f>
        <v>0</v>
      </c>
      <c r="CM26" s="41">
        <f>CK24*$B$26*'Detaljni plan apsorpcije_PO'!$K$20</f>
        <v>0</v>
      </c>
      <c r="CN26" s="41">
        <f>CL24*$B$26*'Detaljni plan apsorpcije_PO'!$K$20</f>
        <v>0</v>
      </c>
      <c r="CO26" s="41">
        <f>CM24*$B$26*'Detaljni plan apsorpcije_PO'!$K$20</f>
        <v>0</v>
      </c>
      <c r="CP26" s="41">
        <f>CN24*$B$26*'Detaljni plan apsorpcije_PO'!$K$20</f>
        <v>0</v>
      </c>
      <c r="CQ26" s="41">
        <f>CO24*$B$26*'Detaljni plan apsorpcije_PO'!$K$20</f>
        <v>0</v>
      </c>
      <c r="CR26" s="41">
        <f>CP24*$B$26*'Detaljni plan apsorpcije_PO'!$K$20</f>
        <v>0</v>
      </c>
      <c r="CS26" s="41">
        <f>CQ24*$B$26*'Detaljni plan apsorpcije_PO'!$K$20</f>
        <v>0</v>
      </c>
      <c r="CT26" s="41">
        <f>CR24*$B$26*'Detaljni plan apsorpcije_PO'!$K$20</f>
        <v>0</v>
      </c>
      <c r="CU26" s="41">
        <f>CS24*$B$26*'Detaljni plan apsorpcije_PO'!$K$20</f>
        <v>0</v>
      </c>
      <c r="CV26" s="41">
        <f>CT24*$B$26*'Detaljni plan apsorpcije_PO'!$K$20</f>
        <v>0</v>
      </c>
      <c r="CW26" s="41">
        <f>CU24*$B$26*'Detaljni plan apsorpcije_PO'!$K$20</f>
        <v>0</v>
      </c>
      <c r="CX26" s="41">
        <f>CV24*$B$26*'Detaljni plan apsorpcije_PO'!$K$20</f>
        <v>0</v>
      </c>
      <c r="CY26" s="41">
        <f>CW24*$B$26*'Detaljni plan apsorpcije_PO'!$K$20</f>
        <v>0</v>
      </c>
      <c r="CZ26" s="41">
        <f>CX24*$B$26*'Detaljni plan apsorpcije_PO'!$K$20</f>
        <v>0</v>
      </c>
      <c r="DA26" s="41">
        <f>CY24*$B$26*'Detaljni plan apsorpcije_PO'!$K$20</f>
        <v>0</v>
      </c>
      <c r="DB26" s="41">
        <f>CZ24*$B$26*'Detaljni plan apsorpcije_PO'!$K$20</f>
        <v>0</v>
      </c>
      <c r="DC26" s="41">
        <f>DA24*$B$26*'Detaljni plan apsorpcije_PO'!$K$20</f>
        <v>0</v>
      </c>
      <c r="DD26" s="41">
        <f>DB24*$B$26*'Detaljni plan apsorpcije_PO'!$K$20</f>
        <v>0</v>
      </c>
      <c r="DE26" s="41">
        <f>DC24*$B$26*'Detaljni plan apsorpcije_PO'!$K$20</f>
        <v>0</v>
      </c>
      <c r="DF26" s="41">
        <f>DD24*$B$26*'Detaljni plan apsorpcije_PO'!$K$20</f>
        <v>0</v>
      </c>
      <c r="DG26" s="41">
        <v>0</v>
      </c>
      <c r="DH26" s="41">
        <f>SUM(E26:DG26)</f>
        <v>0</v>
      </c>
    </row>
    <row r="27" spans="1:112" x14ac:dyDescent="0.25">
      <c r="A27" s="69" t="s">
        <v>136</v>
      </c>
      <c r="B27" s="71">
        <v>0</v>
      </c>
      <c r="C27" s="41"/>
      <c r="D27" s="41"/>
      <c r="E27" s="41"/>
      <c r="F27" s="41"/>
      <c r="G27" s="41"/>
      <c r="H27" s="41">
        <f>(C24*'Detaljni plan apsorpcije_PO'!$K$20-E$26)*$B$27</f>
        <v>0</v>
      </c>
      <c r="I27" s="41">
        <f>(D24*'Detaljni plan apsorpcije_PO'!$K$20-F$26)*$B$27</f>
        <v>0</v>
      </c>
      <c r="J27" s="41">
        <f>(E24*'Detaljni plan apsorpcije_PO'!$K$20-G$26)*$B$27</f>
        <v>0</v>
      </c>
      <c r="K27" s="41">
        <f>(F24*'Detaljni plan apsorpcije_PO'!$K$20-H$26)*$B$27</f>
        <v>0</v>
      </c>
      <c r="L27" s="41">
        <f>(G24*'Detaljni plan apsorpcije_PO'!$K$20-I$26)*$B$27</f>
        <v>0</v>
      </c>
      <c r="M27" s="41">
        <f>(H24*'Detaljni plan apsorpcije_PO'!$K$20-J$26)*$B$27</f>
        <v>0</v>
      </c>
      <c r="N27" s="41">
        <f>(I24*'Detaljni plan apsorpcije_PO'!$K$20-K$26)*$B$27</f>
        <v>0</v>
      </c>
      <c r="O27" s="41">
        <f>(J24*'Detaljni plan apsorpcije_PO'!$K$20-L$26)*$B$27</f>
        <v>0</v>
      </c>
      <c r="P27" s="41">
        <f>(K24*'Detaljni plan apsorpcije_PO'!$K$20-M$26)*$B$27</f>
        <v>0</v>
      </c>
      <c r="Q27" s="41">
        <f>(L24*'Detaljni plan apsorpcije_PO'!$K$20-N$26)*$B$27</f>
        <v>0</v>
      </c>
      <c r="R27" s="41">
        <f>(M24*'Detaljni plan apsorpcije_PO'!$K$20-O$26)*$B$27</f>
        <v>0</v>
      </c>
      <c r="S27" s="41">
        <f>(N24*'Detaljni plan apsorpcije_PO'!$K$20-P$26)*$B$27</f>
        <v>0</v>
      </c>
      <c r="T27" s="41">
        <f>(O24*'Detaljni plan apsorpcije_PO'!$K$20-Q$26)*$B$27</f>
        <v>0</v>
      </c>
      <c r="U27" s="41">
        <f>(P24*'Detaljni plan apsorpcije_PO'!$K$20-R$26)*$B$27</f>
        <v>0</v>
      </c>
      <c r="V27" s="41">
        <f>(Q24*'Detaljni plan apsorpcije_PO'!$K$20-S$26)*$B$27</f>
        <v>0</v>
      </c>
      <c r="W27" s="41">
        <f>(R24*'Detaljni plan apsorpcije_PO'!$K$20-T$26)*$B$27</f>
        <v>0</v>
      </c>
      <c r="X27" s="41">
        <f>(S24*'Detaljni plan apsorpcije_PO'!$K$20-U$26)*$B$27</f>
        <v>0</v>
      </c>
      <c r="Y27" s="41">
        <f>(T24*'Detaljni plan apsorpcije_PO'!$K$20-V$26)*$B$27</f>
        <v>0</v>
      </c>
      <c r="Z27" s="41">
        <f>(U24*'Detaljni plan apsorpcije_PO'!$K$20-W$26)*$B$27</f>
        <v>0</v>
      </c>
      <c r="AA27" s="41">
        <f>(V24*'Detaljni plan apsorpcije_PO'!$K$20-X$26)*$B$27</f>
        <v>0</v>
      </c>
      <c r="AB27" s="41">
        <f>(W24*'Detaljni plan apsorpcije_PO'!$K$20-Y$26)*$B$27</f>
        <v>0</v>
      </c>
      <c r="AC27" s="41">
        <f>(X24*'Detaljni plan apsorpcije_PO'!$K$20-Z$26)*$B$27</f>
        <v>0</v>
      </c>
      <c r="AD27" s="41">
        <f>(Y24*'Detaljni plan apsorpcije_PO'!$K$20-AA$26)*$B$27</f>
        <v>0</v>
      </c>
      <c r="AE27" s="41">
        <f>(Z24*'Detaljni plan apsorpcije_PO'!$K$20-AB$26)*$B$27</f>
        <v>0</v>
      </c>
      <c r="AF27" s="41">
        <f>(AA24*'Detaljni plan apsorpcije_PO'!$K$20-AC$26)*$B$27</f>
        <v>0</v>
      </c>
      <c r="AG27" s="41">
        <f>(AB24*'Detaljni plan apsorpcije_PO'!$K$20-AD$26)*$B$27</f>
        <v>0</v>
      </c>
      <c r="AH27" s="41">
        <f>(AC24*'Detaljni plan apsorpcije_PO'!$K$20-AE$26)*$B$27</f>
        <v>0</v>
      </c>
      <c r="AI27" s="41">
        <f>(AD24*'Detaljni plan apsorpcije_PO'!$K$20-AF$26)*$B$27</f>
        <v>0</v>
      </c>
      <c r="AJ27" s="41">
        <f>(AE24*'Detaljni plan apsorpcije_PO'!$K$20-AG$26)*$B$27</f>
        <v>0</v>
      </c>
      <c r="AK27" s="41">
        <f>(AF24*'Detaljni plan apsorpcije_PO'!$K$20-AH$26)*$B$27</f>
        <v>0</v>
      </c>
      <c r="AL27" s="41">
        <f>(AG24*'Detaljni plan apsorpcije_PO'!$K$20-AI$26)*$B$27</f>
        <v>0</v>
      </c>
      <c r="AM27" s="41">
        <f>(AH24*'Detaljni plan apsorpcije_PO'!$K$20-AJ$26)*$B$27</f>
        <v>0</v>
      </c>
      <c r="AN27" s="41">
        <f>(AI24*'Detaljni plan apsorpcije_PO'!$K$20-AK$26)*$B$27</f>
        <v>0</v>
      </c>
      <c r="AO27" s="41">
        <f>(AJ24*'Detaljni plan apsorpcije_PO'!$K$20-AL$26)*$B$27</f>
        <v>0</v>
      </c>
      <c r="AP27" s="41">
        <f>(AK24*'Detaljni plan apsorpcije_PO'!$K$20-AM$26)*$B$27</f>
        <v>0</v>
      </c>
      <c r="AQ27" s="41">
        <f>(AL24*'Detaljni plan apsorpcije_PO'!$K$20-AN$26)*$B$27</f>
        <v>0</v>
      </c>
      <c r="AR27" s="41">
        <f>(AM24*'Detaljni plan apsorpcije_PO'!$K$20-AO$26)*$B$27</f>
        <v>0</v>
      </c>
      <c r="AS27" s="41">
        <f>(AN24*'Detaljni plan apsorpcije_PO'!$K$20-AP$26)*$B$27</f>
        <v>0</v>
      </c>
      <c r="AT27" s="41">
        <f>(AO24*'Detaljni plan apsorpcije_PO'!$K$20-AQ$26)*$B$27</f>
        <v>0</v>
      </c>
      <c r="AU27" s="41">
        <f>(AP24*'Detaljni plan apsorpcije_PO'!$K$20-AR$26)*$B$27</f>
        <v>0</v>
      </c>
      <c r="AV27" s="41">
        <f>(AQ24*'Detaljni plan apsorpcije_PO'!$K$20-AS$26)*$B$27</f>
        <v>0</v>
      </c>
      <c r="AW27" s="41">
        <f>(AR24*'Detaljni plan apsorpcije_PO'!$K$20-AT$26)*$B$27</f>
        <v>0</v>
      </c>
      <c r="AX27" s="41">
        <f>(AS24*'Detaljni plan apsorpcije_PO'!$K$20-AU$26)*$B$27</f>
        <v>0</v>
      </c>
      <c r="AY27" s="41">
        <f>(AT24*'Detaljni plan apsorpcije_PO'!$K$20-AV$26)*$B$27</f>
        <v>0</v>
      </c>
      <c r="AZ27" s="41">
        <f>(AU24*'Detaljni plan apsorpcije_PO'!$K$20-AW$26)*$B$27</f>
        <v>0</v>
      </c>
      <c r="BA27" s="41">
        <f>(AV24*'Detaljni plan apsorpcije_PO'!$K$20-AX$26)*$B$27</f>
        <v>0</v>
      </c>
      <c r="BB27" s="41">
        <f>(AW24*'Detaljni plan apsorpcije_PO'!$K$20-AY$26)*$B$27</f>
        <v>0</v>
      </c>
      <c r="BC27" s="41">
        <f>(AX24*'Detaljni plan apsorpcije_PO'!$K$20-AZ$26)*$B$27</f>
        <v>0</v>
      </c>
      <c r="BD27" s="41">
        <f>(AY24*'Detaljni plan apsorpcije_PO'!$K$20-BA$26)*$B$27</f>
        <v>0</v>
      </c>
      <c r="BE27" s="41">
        <f>(AZ24*'Detaljni plan apsorpcije_PO'!$K$20-BB$26)*$B$27</f>
        <v>0</v>
      </c>
      <c r="BF27" s="41">
        <f>(BA24*'Detaljni plan apsorpcije_PO'!$K$20-BC$26)*$B$27</f>
        <v>0</v>
      </c>
      <c r="BG27" s="41">
        <f>(BB24*'Detaljni plan apsorpcije_PO'!$K$20-BD$26)*$B$27</f>
        <v>0</v>
      </c>
      <c r="BH27" s="41">
        <f>(BC24*'Detaljni plan apsorpcije_PO'!$K$20-BE$26)*$B$27</f>
        <v>0</v>
      </c>
      <c r="BI27" s="41">
        <f>(BD24*'Detaljni plan apsorpcije_PO'!$K$20-BF$26)*$B$27</f>
        <v>0</v>
      </c>
      <c r="BJ27" s="41">
        <f>(BE24*'Detaljni plan apsorpcije_PO'!$K$20-BG$26)*$B$27</f>
        <v>0</v>
      </c>
      <c r="BK27" s="41">
        <f>(BF24*'Detaljni plan apsorpcije_PO'!$K$20-BH$26)*$B$27</f>
        <v>0</v>
      </c>
      <c r="BL27" s="41">
        <f>(BG24*'Detaljni plan apsorpcije_PO'!$K$20-BI$26)*$B$27</f>
        <v>0</v>
      </c>
      <c r="BM27" s="41">
        <f>(BH24*'Detaljni plan apsorpcije_PO'!$K$20-BJ$26)*$B$27</f>
        <v>0</v>
      </c>
      <c r="BN27" s="41">
        <f>(BI24*'Detaljni plan apsorpcije_PO'!$K$20-BK$26)*$B$27</f>
        <v>0</v>
      </c>
      <c r="BO27" s="41">
        <f>(BJ24*'Detaljni plan apsorpcije_PO'!$K$20-BL$26)*$B$27</f>
        <v>0</v>
      </c>
      <c r="BP27" s="41">
        <f>(BK24*'Detaljni plan apsorpcije_PO'!$K$20-BM$26)*$B$27</f>
        <v>0</v>
      </c>
      <c r="BQ27" s="41">
        <f>(BL24*'Detaljni plan apsorpcije_PO'!$K$20-BN$26)*$B$27</f>
        <v>0</v>
      </c>
      <c r="BR27" s="41">
        <f>(BM24*'Detaljni plan apsorpcije_PO'!$K$20-BO$26)*$B$27</f>
        <v>0</v>
      </c>
      <c r="BS27" s="41">
        <f>(BN24*'Detaljni plan apsorpcije_PO'!$K$20-BP$26)*$B$27</f>
        <v>0</v>
      </c>
      <c r="BT27" s="41">
        <f>(BO24*'Detaljni plan apsorpcije_PO'!$K$20-BQ$26)*$B$27</f>
        <v>0</v>
      </c>
      <c r="BU27" s="41">
        <f>(BP24*'Detaljni plan apsorpcije_PO'!$K$20-BR$26)*$B$27</f>
        <v>0</v>
      </c>
      <c r="BV27" s="41">
        <f>(BQ24*'Detaljni plan apsorpcije_PO'!$K$20-BS$26)*$B$27</f>
        <v>0</v>
      </c>
      <c r="BW27" s="41">
        <f>(BR24*'Detaljni plan apsorpcije_PO'!$K$20-BT$26)*$B$27</f>
        <v>0</v>
      </c>
      <c r="BX27" s="41">
        <f>(BS24*'Detaljni plan apsorpcije_PO'!$K$20-BU$26)*$B$27</f>
        <v>0</v>
      </c>
      <c r="BY27" s="41">
        <f>(BT24*'Detaljni plan apsorpcije_PO'!$K$20-BV$26)*$B$27</f>
        <v>0</v>
      </c>
      <c r="BZ27" s="41">
        <f>(BU24*'Detaljni plan apsorpcije_PO'!$K$20-BW$26)*$B$27</f>
        <v>0</v>
      </c>
      <c r="CA27" s="41">
        <f>(BV24*'Detaljni plan apsorpcije_PO'!$K$20-BX$26)*$B$27</f>
        <v>0</v>
      </c>
      <c r="CB27" s="41">
        <f>(BW24*'Detaljni plan apsorpcije_PO'!$K$20-BY$26)*$B$27</f>
        <v>0</v>
      </c>
      <c r="CC27" s="41">
        <f>(BX24*'Detaljni plan apsorpcije_PO'!$K$20-BZ$26)*$B$27</f>
        <v>0</v>
      </c>
      <c r="CD27" s="41">
        <f>(BY24*'Detaljni plan apsorpcije_PO'!$K$20-CA$26)*$B$27</f>
        <v>0</v>
      </c>
      <c r="CE27" s="41">
        <f>(BZ24*'Detaljni plan apsorpcije_PO'!$K$20-CB$26)*$B$27</f>
        <v>0</v>
      </c>
      <c r="CF27" s="41">
        <f>(CA24*'Detaljni plan apsorpcije_PO'!$K$20-CC$26)*$B$27</f>
        <v>0</v>
      </c>
      <c r="CG27" s="41">
        <f>(CB24*'Detaljni plan apsorpcije_PO'!$K$20-CD$26)*$B$27</f>
        <v>0</v>
      </c>
      <c r="CH27" s="41">
        <f>(CC24*'Detaljni plan apsorpcije_PO'!$K$20-CE$26)*$B$27</f>
        <v>0</v>
      </c>
      <c r="CI27" s="41">
        <f>(CD24*'Detaljni plan apsorpcije_PO'!$K$20-CF$26)*$B$27</f>
        <v>0</v>
      </c>
      <c r="CJ27" s="41">
        <f>(CE24*'Detaljni plan apsorpcije_PO'!$K$20-CG$26)*$B$27</f>
        <v>0</v>
      </c>
      <c r="CK27" s="41">
        <f>(CF24*'Detaljni plan apsorpcije_PO'!$K$20-CH$26)*$B$27</f>
        <v>0</v>
      </c>
      <c r="CL27" s="41">
        <f>(CG24*'Detaljni plan apsorpcije_PO'!$K$20-CI$26)*$B$27</f>
        <v>0</v>
      </c>
      <c r="CM27" s="41">
        <f>(CH24*'Detaljni plan apsorpcije_PO'!$K$20-CJ$26)*$B$27</f>
        <v>0</v>
      </c>
      <c r="CN27" s="41">
        <f>(CI24*'Detaljni plan apsorpcije_PO'!$K$20-CK$26)*$B$27</f>
        <v>0</v>
      </c>
      <c r="CO27" s="41">
        <f>(CJ24*'Detaljni plan apsorpcije_PO'!$K$20-CL$26)*$B$27</f>
        <v>0</v>
      </c>
      <c r="CP27" s="41">
        <f>(CK24*'Detaljni plan apsorpcije_PO'!$K$20-CM$26)*$B$27</f>
        <v>0</v>
      </c>
      <c r="CQ27" s="41">
        <f>(CL24*'Detaljni plan apsorpcije_PO'!$K$20-CN$26)*$B$27</f>
        <v>0</v>
      </c>
      <c r="CR27" s="41">
        <f>(CM24*'Detaljni plan apsorpcije_PO'!$K$20-CO$26)*$B$27</f>
        <v>0</v>
      </c>
      <c r="CS27" s="41">
        <f>(CN24*'Detaljni plan apsorpcije_PO'!$K$20-CP$26)*$B$27</f>
        <v>0</v>
      </c>
      <c r="CT27" s="41">
        <f>(CO24*'Detaljni plan apsorpcije_PO'!$K$20-CQ$26)*$B$27</f>
        <v>0</v>
      </c>
      <c r="CU27" s="41">
        <f>(CP24*'Detaljni plan apsorpcije_PO'!$K$20-CR$26)*$B$27</f>
        <v>0</v>
      </c>
      <c r="CV27" s="41">
        <f>(CQ24*'Detaljni plan apsorpcije_PO'!$K$20-CS$26)*$B$27</f>
        <v>0</v>
      </c>
      <c r="CW27" s="41">
        <f>(CR24*'Detaljni plan apsorpcije_PO'!$K$20-CT$26)*$B$27</f>
        <v>0</v>
      </c>
      <c r="CX27" s="41">
        <f>(CS24*'Detaljni plan apsorpcije_PO'!$K$20-CU$26)*$B$27</f>
        <v>0</v>
      </c>
      <c r="CY27" s="41">
        <f>(CT24*'Detaljni plan apsorpcije_PO'!$K$20-CV$26)*$B$27</f>
        <v>0</v>
      </c>
      <c r="CZ27" s="41">
        <f>(CU24*'Detaljni plan apsorpcije_PO'!$K$20-CW$26)*$B$27</f>
        <v>0</v>
      </c>
      <c r="DA27" s="41">
        <f>(CV24*'Detaljni plan apsorpcije_PO'!$K$20-CX$26)*$B$27</f>
        <v>0</v>
      </c>
      <c r="DB27" s="41">
        <f>(CW24*'Detaljni plan apsorpcije_PO'!$K$20-CY$26)*$B$27</f>
        <v>0</v>
      </c>
      <c r="DC27" s="41">
        <f>(CX24*'Detaljni plan apsorpcije_PO'!$K$20-CZ$26)*$B$27</f>
        <v>0</v>
      </c>
      <c r="DD27" s="41">
        <f>(CY24*'Detaljni plan apsorpcije_PO'!$K$20-DA$26)*$B$27</f>
        <v>0</v>
      </c>
      <c r="DE27" s="41">
        <f>(CZ24*'Detaljni plan apsorpcije_PO'!$K$20-DB$26)*$B$27</f>
        <v>0</v>
      </c>
      <c r="DF27" s="41">
        <f>(DA24*'Detaljni plan apsorpcije_PO'!$K$20-DC$26)*$B$27</f>
        <v>0</v>
      </c>
      <c r="DG27" s="41">
        <v>0</v>
      </c>
      <c r="DH27" s="41">
        <f t="shared" ref="DH27:DH38" si="6">SUM(C27:DG27)</f>
        <v>0</v>
      </c>
    </row>
    <row r="28" spans="1:112" x14ac:dyDescent="0.25">
      <c r="A28" s="69" t="s">
        <v>137</v>
      </c>
      <c r="B28" s="71">
        <v>0.05</v>
      </c>
      <c r="C28" s="41"/>
      <c r="D28" s="41"/>
      <c r="E28" s="41"/>
      <c r="F28" s="41"/>
      <c r="G28" s="41"/>
      <c r="H28" s="41"/>
      <c r="I28" s="41"/>
      <c r="J28" s="41"/>
      <c r="K28" s="41">
        <f>(C24*'Detaljni plan apsorpcije_PO'!$K$20-E$26)*$B$28</f>
        <v>0</v>
      </c>
      <c r="L28" s="41">
        <f>(D24*'Detaljni plan apsorpcije_PO'!$K$20-F$26)*$B$28</f>
        <v>0</v>
      </c>
      <c r="M28" s="41">
        <f>(E24*'Detaljni plan apsorpcije_PO'!$K$20-G$26)*$B$28</f>
        <v>0</v>
      </c>
      <c r="N28" s="41">
        <f>(F24*'Detaljni plan apsorpcije_PO'!$K$20-H$26)*$B$28</f>
        <v>0</v>
      </c>
      <c r="O28" s="41">
        <f>(G24*'Detaljni plan apsorpcije_PO'!$K$20-I$26)*$B$28</f>
        <v>0</v>
      </c>
      <c r="P28" s="41">
        <f>(H24*'Detaljni plan apsorpcije_PO'!$K$20-J$26)*$B$28</f>
        <v>0</v>
      </c>
      <c r="Q28" s="41">
        <f>(I24*'Detaljni plan apsorpcije_PO'!$K$20-K$26)*$B$28</f>
        <v>0</v>
      </c>
      <c r="R28" s="41">
        <f>(J24*'Detaljni plan apsorpcije_PO'!$K$20-L$26)*$B$28</f>
        <v>0</v>
      </c>
      <c r="S28" s="41">
        <f>(K24*'Detaljni plan apsorpcije_PO'!$K$20-M$26)*$B$28</f>
        <v>0</v>
      </c>
      <c r="T28" s="41">
        <f>(L24*'Detaljni plan apsorpcije_PO'!$K$20-N$26)*$B$28</f>
        <v>0</v>
      </c>
      <c r="U28" s="41">
        <f>(M24*'Detaljni plan apsorpcije_PO'!$K$20-O$26)*$B$28</f>
        <v>0</v>
      </c>
      <c r="V28" s="41">
        <f>(N24*'Detaljni plan apsorpcije_PO'!$K$20-P$26)*$B$28</f>
        <v>0</v>
      </c>
      <c r="W28" s="41">
        <f>(O24*'Detaljni plan apsorpcije_PO'!$K$20-Q$26)*$B$28</f>
        <v>0</v>
      </c>
      <c r="X28" s="41">
        <f>(P24*'Detaljni plan apsorpcije_PO'!$K$20-R$26)*$B$28</f>
        <v>0</v>
      </c>
      <c r="Y28" s="41">
        <f>(Q24*'Detaljni plan apsorpcije_PO'!$K$20-S$26)*$B$28</f>
        <v>0</v>
      </c>
      <c r="Z28" s="41">
        <f>(R24*'Detaljni plan apsorpcije_PO'!$K$20-T$26)*$B$28</f>
        <v>0</v>
      </c>
      <c r="AA28" s="41">
        <f>(S24*'Detaljni plan apsorpcije_PO'!$K$20-U$26)*$B$28</f>
        <v>0</v>
      </c>
      <c r="AB28" s="41">
        <f>(T24*'Detaljni plan apsorpcije_PO'!$K$20-V$26)*$B$28</f>
        <v>0</v>
      </c>
      <c r="AC28" s="41">
        <f>(U24*'Detaljni plan apsorpcije_PO'!$K$20-W$26)*$B$28</f>
        <v>0</v>
      </c>
      <c r="AD28" s="41">
        <f>(V24*'Detaljni plan apsorpcije_PO'!$K$20-X$26)*$B$28</f>
        <v>0</v>
      </c>
      <c r="AE28" s="41">
        <f>(W24*'Detaljni plan apsorpcije_PO'!$K$20-Y$26)*$B$28</f>
        <v>0</v>
      </c>
      <c r="AF28" s="41">
        <f>(X24*'Detaljni plan apsorpcije_PO'!$K$20-Z$26)*$B$28</f>
        <v>0</v>
      </c>
      <c r="AG28" s="41">
        <f>(Y24*'Detaljni plan apsorpcije_PO'!$K$20-AA$26)*$B$28</f>
        <v>0</v>
      </c>
      <c r="AH28" s="41">
        <f>(Z24*'Detaljni plan apsorpcije_PO'!$K$20-AB$26)*$B$28</f>
        <v>0</v>
      </c>
      <c r="AI28" s="41">
        <f>(AA24*'Detaljni plan apsorpcije_PO'!$K$20-AC$26)*$B$28</f>
        <v>0</v>
      </c>
      <c r="AJ28" s="41">
        <f>(AB24*'Detaljni plan apsorpcije_PO'!$K$20-AD$26)*$B$28</f>
        <v>0</v>
      </c>
      <c r="AK28" s="41">
        <f>(AC24*'Detaljni plan apsorpcije_PO'!$K$20-AE$26)*$B$28</f>
        <v>0</v>
      </c>
      <c r="AL28" s="41">
        <f>(AD24*'Detaljni plan apsorpcije_PO'!$K$20-AF$26)*$B$28</f>
        <v>0</v>
      </c>
      <c r="AM28" s="41">
        <f>(AE24*'Detaljni plan apsorpcije_PO'!$K$20-AG$26)*$B$28</f>
        <v>0</v>
      </c>
      <c r="AN28" s="41">
        <f>(AF24*'Detaljni plan apsorpcije_PO'!$K$20-AH$26)*$B$28</f>
        <v>0</v>
      </c>
      <c r="AO28" s="41">
        <f>(AG24*'Detaljni plan apsorpcije_PO'!$K$20-AI$26)*$B$28</f>
        <v>0</v>
      </c>
      <c r="AP28" s="41">
        <f>(AH24*'Detaljni plan apsorpcije_PO'!$K$20-AJ$26)*$B$28</f>
        <v>0</v>
      </c>
      <c r="AQ28" s="41">
        <f>(AI24*'Detaljni plan apsorpcije_PO'!$K$20-AK$26)*$B$28</f>
        <v>0</v>
      </c>
      <c r="AR28" s="41">
        <f>(AJ24*'Detaljni plan apsorpcije_PO'!$K$20-AL$26)*$B$28</f>
        <v>0</v>
      </c>
      <c r="AS28" s="41">
        <f>(AK24*'Detaljni plan apsorpcije_PO'!$K$20-AM$26)*$B$28</f>
        <v>0</v>
      </c>
      <c r="AT28" s="41">
        <f>(AL24*'Detaljni plan apsorpcije_PO'!$K$20-AN$26)*$B$28</f>
        <v>0</v>
      </c>
      <c r="AU28" s="41">
        <f>(AM24*'Detaljni plan apsorpcije_PO'!$K$20-AO$26)*$B$28</f>
        <v>0</v>
      </c>
      <c r="AV28" s="41">
        <f>(AN24*'Detaljni plan apsorpcije_PO'!$K$20-AP$26)*$B$28</f>
        <v>0</v>
      </c>
      <c r="AW28" s="41">
        <f>(AO24*'Detaljni plan apsorpcije_PO'!$K$20-AQ$26)*$B$28</f>
        <v>0</v>
      </c>
      <c r="AX28" s="41">
        <f>(AP24*'Detaljni plan apsorpcije_PO'!$K$20-AR$26)*$B$28</f>
        <v>0</v>
      </c>
      <c r="AY28" s="41">
        <f>(AQ24*'Detaljni plan apsorpcije_PO'!$K$20-AS$26)*$B$28</f>
        <v>0</v>
      </c>
      <c r="AZ28" s="41">
        <f>(AR24*'Detaljni plan apsorpcije_PO'!$K$20-AT$26)*$B$28</f>
        <v>0</v>
      </c>
      <c r="BA28" s="41">
        <f>(AS24*'Detaljni plan apsorpcije_PO'!$K$20-AU$26)*$B$28</f>
        <v>0</v>
      </c>
      <c r="BB28" s="41">
        <f>(AT24*'Detaljni plan apsorpcije_PO'!$K$20-AV$26)*$B$28</f>
        <v>0</v>
      </c>
      <c r="BC28" s="41">
        <f>(AU24*'Detaljni plan apsorpcije_PO'!$K$20-AW$26)*$B$28</f>
        <v>0</v>
      </c>
      <c r="BD28" s="41">
        <f>(AV24*'Detaljni plan apsorpcije_PO'!$K$20-AX$26)*$B$28</f>
        <v>0</v>
      </c>
      <c r="BE28" s="41">
        <f>(AW24*'Detaljni plan apsorpcije_PO'!$K$20-AY$26)*$B$28</f>
        <v>0</v>
      </c>
      <c r="BF28" s="41">
        <f>(AX24*'Detaljni plan apsorpcije_PO'!$K$20-AZ$26)*$B$28</f>
        <v>0</v>
      </c>
      <c r="BG28" s="41">
        <f>(AY24*'Detaljni plan apsorpcije_PO'!$K$20-BA$26)*$B$28</f>
        <v>0</v>
      </c>
      <c r="BH28" s="41">
        <f>(AZ24*'Detaljni plan apsorpcije_PO'!$K$20-BB$26)*$B$28</f>
        <v>0</v>
      </c>
      <c r="BI28" s="41">
        <f>(BA24*'Detaljni plan apsorpcije_PO'!$K$20-BC$26)*$B$28</f>
        <v>0</v>
      </c>
      <c r="BJ28" s="41">
        <f>(BB24*'Detaljni plan apsorpcije_PO'!$K$20-BD$26)*$B$28</f>
        <v>0</v>
      </c>
      <c r="BK28" s="41">
        <f>(BC24*'Detaljni plan apsorpcije_PO'!$K$20-BE$26)*$B$28</f>
        <v>0</v>
      </c>
      <c r="BL28" s="41">
        <f>(BD24*'Detaljni plan apsorpcije_PO'!$K$20-BF$26)*$B$28</f>
        <v>0</v>
      </c>
      <c r="BM28" s="41">
        <f>(BE24*'Detaljni plan apsorpcije_PO'!$K$20-BG$26)*$B$28</f>
        <v>0</v>
      </c>
      <c r="BN28" s="41">
        <f>(BF24*'Detaljni plan apsorpcije_PO'!$K$20-BH$26)*$B$28</f>
        <v>0</v>
      </c>
      <c r="BO28" s="41">
        <f>(BG24*'Detaljni plan apsorpcije_PO'!$K$20-BI$26)*$B$28</f>
        <v>0</v>
      </c>
      <c r="BP28" s="41">
        <f>(BH24*'Detaljni plan apsorpcije_PO'!$K$20-BJ$26)*$B$28</f>
        <v>0</v>
      </c>
      <c r="BQ28" s="41">
        <f>(BI24*'Detaljni plan apsorpcije_PO'!$K$20-BK$26)*$B$28</f>
        <v>0</v>
      </c>
      <c r="BR28" s="41">
        <f>(BJ24*'Detaljni plan apsorpcije_PO'!$K$20-BL$26)*$B$28</f>
        <v>0</v>
      </c>
      <c r="BS28" s="41">
        <f>(BK24*'Detaljni plan apsorpcije_PO'!$K$20-BM$26)*$B$28</f>
        <v>0</v>
      </c>
      <c r="BT28" s="41">
        <f>(BL24*'Detaljni plan apsorpcije_PO'!$K$20-BN$26)*$B$28</f>
        <v>0</v>
      </c>
      <c r="BU28" s="41">
        <f>(BM24*'Detaljni plan apsorpcije_PO'!$K$20-BO$26)*$B$28</f>
        <v>0</v>
      </c>
      <c r="BV28" s="41">
        <f>(BN24*'Detaljni plan apsorpcije_PO'!$K$20-BP$26)*$B$28</f>
        <v>0</v>
      </c>
      <c r="BW28" s="41">
        <f>(BO24*'Detaljni plan apsorpcije_PO'!$K$20-BQ$26)*$B$28</f>
        <v>0</v>
      </c>
      <c r="BX28" s="41">
        <f>(BP24*'Detaljni plan apsorpcije_PO'!$K$20-BR$26)*$B$28</f>
        <v>0</v>
      </c>
      <c r="BY28" s="41">
        <f>(BQ24*'Detaljni plan apsorpcije_PO'!$K$20-BS$26)*$B$28</f>
        <v>0</v>
      </c>
      <c r="BZ28" s="41">
        <f>(BR24*'Detaljni plan apsorpcije_PO'!$K$20-BT$26)*$B$28</f>
        <v>0</v>
      </c>
      <c r="CA28" s="41">
        <f>(BS24*'Detaljni plan apsorpcije_PO'!$K$20-BU$26)*$B$28</f>
        <v>0</v>
      </c>
      <c r="CB28" s="41">
        <f>(BT24*'Detaljni plan apsorpcije_PO'!$K$20-BV$26)*$B$28</f>
        <v>0</v>
      </c>
      <c r="CC28" s="41">
        <f>(BU24*'Detaljni plan apsorpcije_PO'!$K$20-BW$26)*$B$28</f>
        <v>0</v>
      </c>
      <c r="CD28" s="41">
        <f>(BV24*'Detaljni plan apsorpcije_PO'!$K$20-BX$26)*$B$28</f>
        <v>0</v>
      </c>
      <c r="CE28" s="41">
        <f>(BW24*'Detaljni plan apsorpcije_PO'!$K$20-BY$26)*$B$28</f>
        <v>0</v>
      </c>
      <c r="CF28" s="41">
        <f>(BX24*'Detaljni plan apsorpcije_PO'!$K$20-BZ$26)*$B$28</f>
        <v>0</v>
      </c>
      <c r="CG28" s="41">
        <f>(BY24*'Detaljni plan apsorpcije_PO'!$K$20-CA$26)*$B$28</f>
        <v>0</v>
      </c>
      <c r="CH28" s="41">
        <f>(BZ24*'Detaljni plan apsorpcije_PO'!$K$20-CB$26)*$B$28</f>
        <v>0</v>
      </c>
      <c r="CI28" s="41">
        <f>(CA24*'Detaljni plan apsorpcije_PO'!$K$20-CC$26)*$B$28</f>
        <v>0</v>
      </c>
      <c r="CJ28" s="41">
        <f>(CB24*'Detaljni plan apsorpcije_PO'!$K$20-CD$26)*$B$28</f>
        <v>0</v>
      </c>
      <c r="CK28" s="41">
        <f>(CC24*'Detaljni plan apsorpcije_PO'!$K$20-CE$26)*$B$28</f>
        <v>0</v>
      </c>
      <c r="CL28" s="41">
        <f>(CD24*'Detaljni plan apsorpcije_PO'!$K$20-CF$26)*$B$28</f>
        <v>0</v>
      </c>
      <c r="CM28" s="41">
        <f>(CE24*'Detaljni plan apsorpcije_PO'!$K$20-CG$26)*$B$28</f>
        <v>0</v>
      </c>
      <c r="CN28" s="41">
        <f>(CF24*'Detaljni plan apsorpcije_PO'!$K$20-CH$26)*$B$28</f>
        <v>0</v>
      </c>
      <c r="CO28" s="41">
        <f>(CG24*'Detaljni plan apsorpcije_PO'!$K$20-CI$26)*$B$28</f>
        <v>0</v>
      </c>
      <c r="CP28" s="41">
        <f>(CH24*'Detaljni plan apsorpcije_PO'!$K$20-CJ$26)*$B$28</f>
        <v>0</v>
      </c>
      <c r="CQ28" s="41">
        <f>(CI24*'Detaljni plan apsorpcije_PO'!$K$20-CK$26)*$B$28</f>
        <v>0</v>
      </c>
      <c r="CR28" s="41">
        <f>(CJ24*'Detaljni plan apsorpcije_PO'!$K$20-CL$26)*$B$28</f>
        <v>0</v>
      </c>
      <c r="CS28" s="41">
        <f>(CK24*'Detaljni plan apsorpcije_PO'!$K$20-CM$26)*$B$28</f>
        <v>0</v>
      </c>
      <c r="CT28" s="41">
        <f>(CL24*'Detaljni plan apsorpcije_PO'!$K$20-CN$26)*$B$28</f>
        <v>0</v>
      </c>
      <c r="CU28" s="41">
        <f>(CM24*'Detaljni plan apsorpcije_PO'!$K$20-CO$26)*$B$28</f>
        <v>0</v>
      </c>
      <c r="CV28" s="41">
        <f>(CN24*'Detaljni plan apsorpcije_PO'!$K$20-CP$26)*$B$28</f>
        <v>0</v>
      </c>
      <c r="CW28" s="41">
        <f>(CO24*'Detaljni plan apsorpcije_PO'!$K$20-CQ$26)*$B$28</f>
        <v>0</v>
      </c>
      <c r="CX28" s="41">
        <f>(CP24*'Detaljni plan apsorpcije_PO'!$K$20-CR$26)*$B$28</f>
        <v>0</v>
      </c>
      <c r="CY28" s="41">
        <f>(CQ24*'Detaljni plan apsorpcije_PO'!$K$20-CS$26)*$B$28</f>
        <v>0</v>
      </c>
      <c r="CZ28" s="41">
        <f>(CR24*'Detaljni plan apsorpcije_PO'!$K$20-CT$26)*$B$28</f>
        <v>0</v>
      </c>
      <c r="DA28" s="41">
        <f>(CS24*'Detaljni plan apsorpcije_PO'!$K$20-CU$26)*$B$28</f>
        <v>0</v>
      </c>
      <c r="DB28" s="41">
        <f>(CT24*'Detaljni plan apsorpcije_PO'!$K$20-CV$26)*$B$28</f>
        <v>0</v>
      </c>
      <c r="DC28" s="41">
        <f>(CU24*'Detaljni plan apsorpcije_PO'!$K$20-CW$26)*$B$28</f>
        <v>0</v>
      </c>
      <c r="DD28" s="41">
        <f>(CV24*'Detaljni plan apsorpcije_PO'!$K$20-CX$26)*$B$28</f>
        <v>0</v>
      </c>
      <c r="DE28" s="41">
        <f>(CW24*'Detaljni plan apsorpcije_PO'!$K$20-CY$26)*$B$28</f>
        <v>0</v>
      </c>
      <c r="DF28" s="41">
        <f>(CX24*'Detaljni plan apsorpcije_PO'!$K$20-CZ$26)*$B$28</f>
        <v>0</v>
      </c>
      <c r="DG28" s="41">
        <v>0</v>
      </c>
      <c r="DH28" s="41">
        <f t="shared" si="6"/>
        <v>0</v>
      </c>
    </row>
    <row r="29" spans="1:112" x14ac:dyDescent="0.25">
      <c r="A29" s="69" t="s">
        <v>138</v>
      </c>
      <c r="B29" s="71">
        <v>0.05</v>
      </c>
      <c r="C29" s="41"/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1">
        <f>(C24*'Detaljni plan apsorpcije_PO'!$K$20-E$26)*$B$29</f>
        <v>0</v>
      </c>
      <c r="O29" s="41">
        <f>(D24*'Detaljni plan apsorpcije_PO'!$K$20-F$26)*$B$29</f>
        <v>0</v>
      </c>
      <c r="P29" s="41">
        <f>(E24*'Detaljni plan apsorpcije_PO'!$K$20-G$26)*$B$29</f>
        <v>0</v>
      </c>
      <c r="Q29" s="41">
        <f>(F24*'Detaljni plan apsorpcije_PO'!$K$20-H$26)*$B$29</f>
        <v>0</v>
      </c>
      <c r="R29" s="41">
        <f>(G24*'Detaljni plan apsorpcije_PO'!$K$20-I$26)*$B$29</f>
        <v>0</v>
      </c>
      <c r="S29" s="41">
        <f>(H24*'Detaljni plan apsorpcije_PO'!$K$20-J$26)*$B$29</f>
        <v>0</v>
      </c>
      <c r="T29" s="41">
        <f>(I24*'Detaljni plan apsorpcije_PO'!$K$20-K$26)*$B$29</f>
        <v>0</v>
      </c>
      <c r="U29" s="41">
        <f>(J24*'Detaljni plan apsorpcije_PO'!$K$20-L$26)*$B$29</f>
        <v>0</v>
      </c>
      <c r="V29" s="41">
        <f>(K24*'Detaljni plan apsorpcije_PO'!$K$20-M$26)*$B$29</f>
        <v>0</v>
      </c>
      <c r="W29" s="41">
        <f>(L24*'Detaljni plan apsorpcije_PO'!$K$20-N$26)*$B$29</f>
        <v>0</v>
      </c>
      <c r="X29" s="41">
        <f>(M24*'Detaljni plan apsorpcije_PO'!$K$20-O$26)*$B$29</f>
        <v>0</v>
      </c>
      <c r="Y29" s="41">
        <f>(N24*'Detaljni plan apsorpcije_PO'!$K$20-P$26)*$B$29</f>
        <v>0</v>
      </c>
      <c r="Z29" s="41">
        <f>(O24*'Detaljni plan apsorpcije_PO'!$K$20-Q$26)*$B$29</f>
        <v>0</v>
      </c>
      <c r="AA29" s="41">
        <f>(P24*'Detaljni plan apsorpcije_PO'!$K$20-R$26)*$B$29</f>
        <v>0</v>
      </c>
      <c r="AB29" s="41">
        <f>(Q24*'Detaljni plan apsorpcije_PO'!$K$20-S$26)*$B$29</f>
        <v>0</v>
      </c>
      <c r="AC29" s="41">
        <f>(R24*'Detaljni plan apsorpcije_PO'!$K$20-T$26)*$B$29</f>
        <v>0</v>
      </c>
      <c r="AD29" s="41">
        <f>(S24*'Detaljni plan apsorpcije_PO'!$K$20-U$26)*$B$29</f>
        <v>0</v>
      </c>
      <c r="AE29" s="41">
        <f>(T24*'Detaljni plan apsorpcije_PO'!$K$20-V$26)*$B$29</f>
        <v>0</v>
      </c>
      <c r="AF29" s="41">
        <f>(U24*'Detaljni plan apsorpcije_PO'!$K$20-W$26)*$B$29</f>
        <v>0</v>
      </c>
      <c r="AG29" s="41">
        <f>(V24*'Detaljni plan apsorpcije_PO'!$K$20-X$26)*$B$29</f>
        <v>0</v>
      </c>
      <c r="AH29" s="41">
        <f>(W24*'Detaljni plan apsorpcije_PO'!$K$20-Y$26)*$B$29</f>
        <v>0</v>
      </c>
      <c r="AI29" s="41">
        <f>(X24*'Detaljni plan apsorpcije_PO'!$K$20-Z$26)*$B$29</f>
        <v>0</v>
      </c>
      <c r="AJ29" s="41">
        <f>(Y24*'Detaljni plan apsorpcije_PO'!$K$20-AA$26)*$B$29</f>
        <v>0</v>
      </c>
      <c r="AK29" s="41">
        <f>(Z24*'Detaljni plan apsorpcije_PO'!$K$20-AB$26)*$B$29</f>
        <v>0</v>
      </c>
      <c r="AL29" s="41">
        <f>(AA24*'Detaljni plan apsorpcije_PO'!$K$20-AC$26)*$B$29</f>
        <v>0</v>
      </c>
      <c r="AM29" s="41">
        <f>(AB24*'Detaljni plan apsorpcije_PO'!$K$20-AD$26)*$B$29</f>
        <v>0</v>
      </c>
      <c r="AN29" s="41">
        <f>(AC24*'Detaljni plan apsorpcije_PO'!$K$20-AE$26)*$B$29</f>
        <v>0</v>
      </c>
      <c r="AO29" s="41">
        <f>(AD24*'Detaljni plan apsorpcije_PO'!$K$20-AF$26)*$B$29</f>
        <v>0</v>
      </c>
      <c r="AP29" s="41">
        <f>(AE24*'Detaljni plan apsorpcije_PO'!$K$20-AG$26)*$B$29</f>
        <v>0</v>
      </c>
      <c r="AQ29" s="41">
        <f>(AF24*'Detaljni plan apsorpcije_PO'!$K$20-AH$26)*$B$29</f>
        <v>0</v>
      </c>
      <c r="AR29" s="41">
        <f>(AG24*'Detaljni plan apsorpcije_PO'!$K$20-AI$26)*$B$29</f>
        <v>0</v>
      </c>
      <c r="AS29" s="41">
        <f>(AH24*'Detaljni plan apsorpcije_PO'!$K$20-AJ$26)*$B$29</f>
        <v>0</v>
      </c>
      <c r="AT29" s="41">
        <f>(AI24*'Detaljni plan apsorpcije_PO'!$K$20-AK$26)*$B$29</f>
        <v>0</v>
      </c>
      <c r="AU29" s="41">
        <f>(AJ24*'Detaljni plan apsorpcije_PO'!$K$20-AL$26)*$B$29</f>
        <v>0</v>
      </c>
      <c r="AV29" s="41">
        <f>(AK24*'Detaljni plan apsorpcije_PO'!$K$20-AM$26)*$B$29</f>
        <v>0</v>
      </c>
      <c r="AW29" s="41">
        <f>(AL24*'Detaljni plan apsorpcije_PO'!$K$20-AN$26)*$B$29</f>
        <v>0</v>
      </c>
      <c r="AX29" s="41">
        <f>(AM24*'Detaljni plan apsorpcije_PO'!$K$20-AO$26)*$B$29</f>
        <v>0</v>
      </c>
      <c r="AY29" s="41">
        <f>(AN24*'Detaljni plan apsorpcije_PO'!$K$20-AP$26)*$B$29</f>
        <v>0</v>
      </c>
      <c r="AZ29" s="41">
        <f>(AO24*'Detaljni plan apsorpcije_PO'!$K$20-AQ$26)*$B$29</f>
        <v>0</v>
      </c>
      <c r="BA29" s="41">
        <f>(AP24*'Detaljni plan apsorpcije_PO'!$K$20-AR$26)*$B$29</f>
        <v>0</v>
      </c>
      <c r="BB29" s="41">
        <f>(AQ24*'Detaljni plan apsorpcije_PO'!$K$20-AS$26)*$B$29</f>
        <v>0</v>
      </c>
      <c r="BC29" s="41">
        <f>(AR24*'Detaljni plan apsorpcije_PO'!$K$20-AT$26)*$B$29</f>
        <v>0</v>
      </c>
      <c r="BD29" s="41">
        <f>(AS24*'Detaljni plan apsorpcije_PO'!$K$20-AU$26)*$B$29</f>
        <v>0</v>
      </c>
      <c r="BE29" s="41">
        <f>(AT24*'Detaljni plan apsorpcije_PO'!$K$20-AV$26)*$B$29</f>
        <v>0</v>
      </c>
      <c r="BF29" s="41">
        <f>(AU24*'Detaljni plan apsorpcije_PO'!$K$20-AW$26)*$B$29</f>
        <v>0</v>
      </c>
      <c r="BG29" s="41">
        <f>(AV24*'Detaljni plan apsorpcije_PO'!$K$20-AX$26)*$B$29</f>
        <v>0</v>
      </c>
      <c r="BH29" s="41">
        <f>(AW24*'Detaljni plan apsorpcije_PO'!$K$20-AY$26)*$B$29</f>
        <v>0</v>
      </c>
      <c r="BI29" s="41">
        <f>(AX24*'Detaljni plan apsorpcije_PO'!$K$20-AZ$26)*$B$29</f>
        <v>0</v>
      </c>
      <c r="BJ29" s="41">
        <f>(AY24*'Detaljni plan apsorpcije_PO'!$K$20-BA$26)*$B$29</f>
        <v>0</v>
      </c>
      <c r="BK29" s="41">
        <f>(AZ24*'Detaljni plan apsorpcije_PO'!$K$20-BB$26)*$B$29</f>
        <v>0</v>
      </c>
      <c r="BL29" s="41">
        <f>(BA24*'Detaljni plan apsorpcije_PO'!$K$20-BC$26)*$B$29</f>
        <v>0</v>
      </c>
      <c r="BM29" s="41">
        <f>(BB24*'Detaljni plan apsorpcije_PO'!$K$20-BD$26)*$B$29</f>
        <v>0</v>
      </c>
      <c r="BN29" s="41">
        <f>(BC24*'Detaljni plan apsorpcije_PO'!$K$20-BE$26)*$B$29</f>
        <v>0</v>
      </c>
      <c r="BO29" s="41">
        <f>(BD24*'Detaljni plan apsorpcije_PO'!$K$20-BF$26)*$B$29</f>
        <v>0</v>
      </c>
      <c r="BP29" s="41">
        <f>(BE24*'Detaljni plan apsorpcije_PO'!$K$20-BG$26)*$B$29</f>
        <v>0</v>
      </c>
      <c r="BQ29" s="41">
        <f>(BF24*'Detaljni plan apsorpcije_PO'!$K$20-BH$26)*$B$29</f>
        <v>0</v>
      </c>
      <c r="BR29" s="41">
        <f>(BG24*'Detaljni plan apsorpcije_PO'!$K$20-BI$26)*$B$29</f>
        <v>0</v>
      </c>
      <c r="BS29" s="41">
        <f>(BH24*'Detaljni plan apsorpcije_PO'!$K$20-BJ$26)*$B$29</f>
        <v>0</v>
      </c>
      <c r="BT29" s="41">
        <f>(BI24*'Detaljni plan apsorpcije_PO'!$K$20-BK$26)*$B$29</f>
        <v>0</v>
      </c>
      <c r="BU29" s="41">
        <f>(BJ24*'Detaljni plan apsorpcije_PO'!$K$20-BL$26)*$B$29</f>
        <v>0</v>
      </c>
      <c r="BV29" s="41">
        <f>(BK24*'Detaljni plan apsorpcije_PO'!$K$20-BM$26)*$B$29</f>
        <v>0</v>
      </c>
      <c r="BW29" s="41">
        <f>(BL24*'Detaljni plan apsorpcije_PO'!$K$20-BN$26)*$B$29</f>
        <v>0</v>
      </c>
      <c r="BX29" s="41">
        <f>(BM24*'Detaljni plan apsorpcije_PO'!$K$20-BO$26)*$B$29</f>
        <v>0</v>
      </c>
      <c r="BY29" s="41">
        <f>(BN24*'Detaljni plan apsorpcije_PO'!$K$20-BP$26)*$B$29</f>
        <v>0</v>
      </c>
      <c r="BZ29" s="41">
        <f>(BO24*'Detaljni plan apsorpcije_PO'!$K$20-BQ$26)*$B$29</f>
        <v>0</v>
      </c>
      <c r="CA29" s="41">
        <f>(BP24*'Detaljni plan apsorpcije_PO'!$K$20-BR$26)*$B$29</f>
        <v>0</v>
      </c>
      <c r="CB29" s="41">
        <f>(BQ24*'Detaljni plan apsorpcije_PO'!$K$20-BS$26)*$B$29</f>
        <v>0</v>
      </c>
      <c r="CC29" s="41">
        <f>(BR24*'Detaljni plan apsorpcije_PO'!$K$20-BT$26)*$B$29</f>
        <v>0</v>
      </c>
      <c r="CD29" s="41">
        <f>(BS24*'Detaljni plan apsorpcije_PO'!$K$20-BU$26)*$B$29</f>
        <v>0</v>
      </c>
      <c r="CE29" s="41">
        <f>(BT24*'Detaljni plan apsorpcije_PO'!$K$20-BV$26)*$B$29</f>
        <v>0</v>
      </c>
      <c r="CF29" s="41">
        <f>(BU24*'Detaljni plan apsorpcije_PO'!$K$20-BW$26)*$B$29</f>
        <v>0</v>
      </c>
      <c r="CG29" s="41">
        <f>(BV24*'Detaljni plan apsorpcije_PO'!$K$20-BX$26)*$B$29</f>
        <v>0</v>
      </c>
      <c r="CH29" s="41">
        <f>(BW24*'Detaljni plan apsorpcije_PO'!$K$20-BY$26)*$B$29</f>
        <v>0</v>
      </c>
      <c r="CI29" s="41">
        <f>(BX24*'Detaljni plan apsorpcije_PO'!$K$20-BZ$26)*$B$29</f>
        <v>0</v>
      </c>
      <c r="CJ29" s="41">
        <f>(BY24*'Detaljni plan apsorpcije_PO'!$K$20-CA$26)*$B$29</f>
        <v>0</v>
      </c>
      <c r="CK29" s="41">
        <f>(BZ24*'Detaljni plan apsorpcije_PO'!$K$20-CB$26)*$B$29</f>
        <v>0</v>
      </c>
      <c r="CL29" s="41">
        <f>(CA24*'Detaljni plan apsorpcije_PO'!$K$20-CC$26)*$B$29</f>
        <v>0</v>
      </c>
      <c r="CM29" s="41">
        <f>(CB24*'Detaljni plan apsorpcije_PO'!$K$20-CD$26)*$B$29</f>
        <v>0</v>
      </c>
      <c r="CN29" s="41">
        <f>(CC24*'Detaljni plan apsorpcije_PO'!$K$20-CE$26)*$B$29</f>
        <v>0</v>
      </c>
      <c r="CO29" s="41">
        <f>(CD24*'Detaljni plan apsorpcije_PO'!$K$20-CF$26)*$B$29</f>
        <v>0</v>
      </c>
      <c r="CP29" s="41">
        <f>(CE24*'Detaljni plan apsorpcije_PO'!$K$20-CG$26)*$B$29</f>
        <v>0</v>
      </c>
      <c r="CQ29" s="41">
        <f>(CF24*'Detaljni plan apsorpcije_PO'!$K$20-CH$26)*$B$29</f>
        <v>0</v>
      </c>
      <c r="CR29" s="41">
        <f>(CG24*'Detaljni plan apsorpcije_PO'!$K$20-CI$26)*$B$29</f>
        <v>0</v>
      </c>
      <c r="CS29" s="41">
        <f>(CH24*'Detaljni plan apsorpcije_PO'!$K$20-CJ$26)*$B$29</f>
        <v>0</v>
      </c>
      <c r="CT29" s="41">
        <f>(CI24*'Detaljni plan apsorpcije_PO'!$K$20-CK$26)*$B$29</f>
        <v>0</v>
      </c>
      <c r="CU29" s="41">
        <f>(CJ24*'Detaljni plan apsorpcije_PO'!$K$20-CL$26)*$B$29</f>
        <v>0</v>
      </c>
      <c r="CV29" s="41">
        <f>(CK24*'Detaljni plan apsorpcije_PO'!$K$20-CM$26)*$B$29</f>
        <v>0</v>
      </c>
      <c r="CW29" s="41">
        <f>(CL24*'Detaljni plan apsorpcije_PO'!$K$20-CN$26)*$B$29</f>
        <v>0</v>
      </c>
      <c r="CX29" s="41">
        <f>(CM24*'Detaljni plan apsorpcije_PO'!$K$20-CO$26)*$B$29</f>
        <v>0</v>
      </c>
      <c r="CY29" s="41">
        <f>(CN24*'Detaljni plan apsorpcije_PO'!$K$20-CP$26)*$B$29</f>
        <v>0</v>
      </c>
      <c r="CZ29" s="41">
        <f>(CO24*'Detaljni plan apsorpcije_PO'!$K$20-CQ$26)*$B$29</f>
        <v>0</v>
      </c>
      <c r="DA29" s="41">
        <f>(CP24*'Detaljni plan apsorpcije_PO'!$K$20-CR$26)*$B$29</f>
        <v>0</v>
      </c>
      <c r="DB29" s="41">
        <f>(CQ24*'Detaljni plan apsorpcije_PO'!$K$20-CS$26)*$B$29</f>
        <v>0</v>
      </c>
      <c r="DC29" s="41">
        <f>(CR24*'Detaljni plan apsorpcije_PO'!$K$20-CT$26)*$B$29</f>
        <v>0</v>
      </c>
      <c r="DD29" s="41">
        <f>(CS24*'Detaljni plan apsorpcije_PO'!$K$20-CU$26)*$B$29</f>
        <v>0</v>
      </c>
      <c r="DE29" s="41">
        <f>(CT24*'Detaljni plan apsorpcije_PO'!$K$20-CV$26)*$B$29</f>
        <v>0</v>
      </c>
      <c r="DF29" s="41">
        <f>(CU24*'Detaljni plan apsorpcije_PO'!$K$20-CW$26)*$B$29</f>
        <v>0</v>
      </c>
      <c r="DG29" s="41">
        <v>0</v>
      </c>
      <c r="DH29" s="41">
        <f t="shared" si="6"/>
        <v>0</v>
      </c>
    </row>
    <row r="30" spans="1:112" x14ac:dyDescent="0.25">
      <c r="A30" s="69" t="s">
        <v>139</v>
      </c>
      <c r="B30" s="71">
        <v>0.08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1"/>
      <c r="O30" s="41"/>
      <c r="P30" s="41"/>
      <c r="Q30" s="41">
        <f>(C24*'Detaljni plan apsorpcije_PO'!$K$20-E$26)*$B$30</f>
        <v>0</v>
      </c>
      <c r="R30" s="41">
        <f>(D24*'Detaljni plan apsorpcije_PO'!$K$20-F$26)*$B$30</f>
        <v>0</v>
      </c>
      <c r="S30" s="41">
        <f>(E24*'Detaljni plan apsorpcije_PO'!$K$20-G$26)*$B$30</f>
        <v>0</v>
      </c>
      <c r="T30" s="41">
        <f>(F24*'Detaljni plan apsorpcije_PO'!$K$20-H$26)*$B$30</f>
        <v>0</v>
      </c>
      <c r="U30" s="41">
        <f>(G24*'Detaljni plan apsorpcije_PO'!$K$20-I$26)*$B$30</f>
        <v>0</v>
      </c>
      <c r="V30" s="41">
        <f>(H24*'Detaljni plan apsorpcije_PO'!$K$20-J$26)*$B$30</f>
        <v>0</v>
      </c>
      <c r="W30" s="41">
        <f>(I24*'Detaljni plan apsorpcije_PO'!$K$20-K$26)*$B$30</f>
        <v>0</v>
      </c>
      <c r="X30" s="41">
        <f>(J24*'Detaljni plan apsorpcije_PO'!$K$20-L$26)*$B$30</f>
        <v>0</v>
      </c>
      <c r="Y30" s="41">
        <f>(K24*'Detaljni plan apsorpcije_PO'!$K$20-M$26)*$B$30</f>
        <v>0</v>
      </c>
      <c r="Z30" s="41">
        <f>(L24*'Detaljni plan apsorpcije_PO'!$K$20-N$26)*$B$30</f>
        <v>0</v>
      </c>
      <c r="AA30" s="41">
        <f>(M24*'Detaljni plan apsorpcije_PO'!$K$20-O$26)*$B$30</f>
        <v>0</v>
      </c>
      <c r="AB30" s="41">
        <f>(N24*'Detaljni plan apsorpcije_PO'!$K$20-P$26)*$B$30</f>
        <v>0</v>
      </c>
      <c r="AC30" s="41">
        <f>(O24*'Detaljni plan apsorpcije_PO'!$K$20-Q$26)*$B$30</f>
        <v>0</v>
      </c>
      <c r="AD30" s="41">
        <f>(P24*'Detaljni plan apsorpcije_PO'!$K$20-R$26)*$B$30</f>
        <v>0</v>
      </c>
      <c r="AE30" s="41">
        <f>(Q24*'Detaljni plan apsorpcije_PO'!$K$20-S$26)*$B$30</f>
        <v>0</v>
      </c>
      <c r="AF30" s="41">
        <f>(R24*'Detaljni plan apsorpcije_PO'!$K$20-T$26)*$B$30</f>
        <v>0</v>
      </c>
      <c r="AG30" s="41">
        <f>(S24*'Detaljni plan apsorpcije_PO'!$K$20-U$26)*$B$30</f>
        <v>0</v>
      </c>
      <c r="AH30" s="41">
        <f>(T24*'Detaljni plan apsorpcije_PO'!$K$20-V$26)*$B$30</f>
        <v>0</v>
      </c>
      <c r="AI30" s="41">
        <f>(U24*'Detaljni plan apsorpcije_PO'!$K$20-W$26)*$B$30</f>
        <v>0</v>
      </c>
      <c r="AJ30" s="41">
        <f>(V24*'Detaljni plan apsorpcije_PO'!$K$20-X$26)*$B$30</f>
        <v>0</v>
      </c>
      <c r="AK30" s="41">
        <f>(W24*'Detaljni plan apsorpcije_PO'!$K$20-Y$26)*$B$30</f>
        <v>0</v>
      </c>
      <c r="AL30" s="41">
        <f>(X24*'Detaljni plan apsorpcije_PO'!$K$20-Z$26)*$B$30</f>
        <v>0</v>
      </c>
      <c r="AM30" s="41">
        <f>(Y24*'Detaljni plan apsorpcije_PO'!$K$20-AA$26)*$B$30</f>
        <v>0</v>
      </c>
      <c r="AN30" s="41">
        <f>(Z24*'Detaljni plan apsorpcije_PO'!$K$20-AB$26)*$B$30</f>
        <v>0</v>
      </c>
      <c r="AO30" s="41">
        <f>(AA24*'Detaljni plan apsorpcije_PO'!$K$20-AC$26)*$B$30</f>
        <v>0</v>
      </c>
      <c r="AP30" s="41">
        <f>(AB24*'Detaljni plan apsorpcije_PO'!$K$20-AD$26)*$B$30</f>
        <v>0</v>
      </c>
      <c r="AQ30" s="41">
        <f>(AC24*'Detaljni plan apsorpcije_PO'!$K$20-AE$26)*$B$30</f>
        <v>0</v>
      </c>
      <c r="AR30" s="41">
        <f>(AD24*'Detaljni plan apsorpcije_PO'!$K$20-AF$26)*$B$30</f>
        <v>0</v>
      </c>
      <c r="AS30" s="41">
        <f>(AE24*'Detaljni plan apsorpcije_PO'!$K$20-AG$26)*$B$30</f>
        <v>0</v>
      </c>
      <c r="AT30" s="41">
        <f>(AF24*'Detaljni plan apsorpcije_PO'!$K$20-AH$26)*$B$30</f>
        <v>0</v>
      </c>
      <c r="AU30" s="41">
        <f>(AG24*'Detaljni plan apsorpcije_PO'!$K$20-AI$26)*$B$30</f>
        <v>0</v>
      </c>
      <c r="AV30" s="41">
        <f>(AH24*'Detaljni plan apsorpcije_PO'!$K$20-AJ$26)*$B$30</f>
        <v>0</v>
      </c>
      <c r="AW30" s="41">
        <f>(AI24*'Detaljni plan apsorpcije_PO'!$K$20-AK$26)*$B$30</f>
        <v>0</v>
      </c>
      <c r="AX30" s="41">
        <f>(AJ24*'Detaljni plan apsorpcije_PO'!$K$20-AL$26)*$B$30</f>
        <v>0</v>
      </c>
      <c r="AY30" s="41">
        <f>(AK24*'Detaljni plan apsorpcije_PO'!$K$20-AM$26)*$B$30</f>
        <v>0</v>
      </c>
      <c r="AZ30" s="41">
        <f>(AL24*'Detaljni plan apsorpcije_PO'!$K$20-AN$26)*$B$30</f>
        <v>0</v>
      </c>
      <c r="BA30" s="41">
        <f>(AM24*'Detaljni plan apsorpcije_PO'!$K$20-AO$26)*$B$30</f>
        <v>0</v>
      </c>
      <c r="BB30" s="41">
        <f>(AN24*'Detaljni plan apsorpcije_PO'!$K$20-AP$26)*$B$30</f>
        <v>0</v>
      </c>
      <c r="BC30" s="41">
        <f>(AO24*'Detaljni plan apsorpcije_PO'!$K$20-AQ$26)*$B$30</f>
        <v>0</v>
      </c>
      <c r="BD30" s="41">
        <f>(AP24*'Detaljni plan apsorpcije_PO'!$K$20-AR$26)*$B$30</f>
        <v>0</v>
      </c>
      <c r="BE30" s="41">
        <f>(AQ24*'Detaljni plan apsorpcije_PO'!$K$20-AS$26)*$B$30</f>
        <v>0</v>
      </c>
      <c r="BF30" s="41">
        <f>(AR24*'Detaljni plan apsorpcije_PO'!$K$20-AT$26)*$B$30</f>
        <v>0</v>
      </c>
      <c r="BG30" s="41">
        <f>(AS24*'Detaljni plan apsorpcije_PO'!$K$20-AU$26)*$B$30</f>
        <v>0</v>
      </c>
      <c r="BH30" s="41">
        <f>(AT24*'Detaljni plan apsorpcije_PO'!$K$20-AV$26)*$B$30</f>
        <v>0</v>
      </c>
      <c r="BI30" s="41">
        <f>(AU24*'Detaljni plan apsorpcije_PO'!$K$20-AW$26)*$B$30</f>
        <v>0</v>
      </c>
      <c r="BJ30" s="41">
        <f>(AV24*'Detaljni plan apsorpcije_PO'!$K$20-AX$26)*$B$30</f>
        <v>0</v>
      </c>
      <c r="BK30" s="41">
        <f>(AW24*'Detaljni plan apsorpcije_PO'!$K$20-AY$26)*$B$30</f>
        <v>0</v>
      </c>
      <c r="BL30" s="41">
        <f>(AX24*'Detaljni plan apsorpcije_PO'!$K$20-AZ$26)*$B$30</f>
        <v>0</v>
      </c>
      <c r="BM30" s="41">
        <f>(AY24*'Detaljni plan apsorpcije_PO'!$K$20-BA$26)*$B$30</f>
        <v>0</v>
      </c>
      <c r="BN30" s="41">
        <f>(AZ24*'Detaljni plan apsorpcije_PO'!$K$20-BB$26)*$B$30</f>
        <v>0</v>
      </c>
      <c r="BO30" s="41">
        <f>(BA24*'Detaljni plan apsorpcije_PO'!$K$20-BC$26)*$B$30</f>
        <v>0</v>
      </c>
      <c r="BP30" s="41">
        <f>(BB24*'Detaljni plan apsorpcije_PO'!$K$20-BD$26)*$B$30</f>
        <v>0</v>
      </c>
      <c r="BQ30" s="41">
        <f>(BC24*'Detaljni plan apsorpcije_PO'!$K$20-BE$26)*$B$30</f>
        <v>0</v>
      </c>
      <c r="BR30" s="41">
        <f>(BD24*'Detaljni plan apsorpcije_PO'!$K$20-BF$26)*$B$30</f>
        <v>0</v>
      </c>
      <c r="BS30" s="41">
        <f>(BE24*'Detaljni plan apsorpcije_PO'!$K$20-BG$26)*$B$30</f>
        <v>0</v>
      </c>
      <c r="BT30" s="41">
        <f>(BF24*'Detaljni plan apsorpcije_PO'!$K$20-BH$26)*$B$30</f>
        <v>0</v>
      </c>
      <c r="BU30" s="41">
        <f>(BG24*'Detaljni plan apsorpcije_PO'!$K$20-BI$26)*$B$30</f>
        <v>0</v>
      </c>
      <c r="BV30" s="41">
        <f>(BH24*'Detaljni plan apsorpcije_PO'!$K$20-BJ$26)*$B$30</f>
        <v>0</v>
      </c>
      <c r="BW30" s="41">
        <f>(BI24*'Detaljni plan apsorpcije_PO'!$K$20-BK$26)*$B$30</f>
        <v>0</v>
      </c>
      <c r="BX30" s="41">
        <f>(BJ24*'Detaljni plan apsorpcije_PO'!$K$20-BL$26)*$B$30</f>
        <v>0</v>
      </c>
      <c r="BY30" s="41">
        <f>(BK24*'Detaljni plan apsorpcije_PO'!$K$20-BM$26)*$B$30</f>
        <v>0</v>
      </c>
      <c r="BZ30" s="41">
        <f>(BL24*'Detaljni plan apsorpcije_PO'!$K$20-BN$26)*$B$30</f>
        <v>0</v>
      </c>
      <c r="CA30" s="41">
        <f>(BM24*'Detaljni plan apsorpcije_PO'!$K$20-BO$26)*$B$30</f>
        <v>0</v>
      </c>
      <c r="CB30" s="41">
        <f>(BN24*'Detaljni plan apsorpcije_PO'!$K$20-BP$26)*$B$30</f>
        <v>0</v>
      </c>
      <c r="CC30" s="41">
        <f>(BO24*'Detaljni plan apsorpcije_PO'!$K$20-BQ$26)*$B$30</f>
        <v>0</v>
      </c>
      <c r="CD30" s="41">
        <f>(BP24*'Detaljni plan apsorpcije_PO'!$K$20-BR$26)*$B$30</f>
        <v>0</v>
      </c>
      <c r="CE30" s="41">
        <f>(BQ24*'Detaljni plan apsorpcije_PO'!$K$20-BS$26)*$B$30</f>
        <v>0</v>
      </c>
      <c r="CF30" s="41">
        <f>(BR24*'Detaljni plan apsorpcije_PO'!$K$20-BT$26)*$B$30</f>
        <v>0</v>
      </c>
      <c r="CG30" s="41">
        <f>(BS24*'Detaljni plan apsorpcije_PO'!$K$20-BU$26)*$B$30</f>
        <v>0</v>
      </c>
      <c r="CH30" s="41">
        <f>(BT24*'Detaljni plan apsorpcije_PO'!$K$20-BV$26)*$B$30</f>
        <v>0</v>
      </c>
      <c r="CI30" s="41">
        <f>(BU24*'Detaljni plan apsorpcije_PO'!$K$20-BW$26)*$B$30</f>
        <v>0</v>
      </c>
      <c r="CJ30" s="41">
        <f>(BV24*'Detaljni plan apsorpcije_PO'!$K$20-BX$26)*$B$30</f>
        <v>0</v>
      </c>
      <c r="CK30" s="41">
        <f>(BW24*'Detaljni plan apsorpcije_PO'!$K$20-BY$26)*$B$30</f>
        <v>0</v>
      </c>
      <c r="CL30" s="41">
        <f>(BX24*'Detaljni plan apsorpcije_PO'!$K$20-BZ$26)*$B$30</f>
        <v>0</v>
      </c>
      <c r="CM30" s="41">
        <f>(BY24*'Detaljni plan apsorpcije_PO'!$K$20-CA$26)*$B$30</f>
        <v>0</v>
      </c>
      <c r="CN30" s="41">
        <f>(BZ24*'Detaljni plan apsorpcije_PO'!$K$20-CB$26)*$B$30</f>
        <v>0</v>
      </c>
      <c r="CO30" s="41">
        <f>(CA24*'Detaljni plan apsorpcije_PO'!$K$20-CC$26)*$B$30</f>
        <v>0</v>
      </c>
      <c r="CP30" s="41">
        <f>(CB24*'Detaljni plan apsorpcije_PO'!$K$20-CD$26)*$B$30</f>
        <v>0</v>
      </c>
      <c r="CQ30" s="41">
        <f>(CC24*'Detaljni plan apsorpcije_PO'!$K$20-CE$26)*$B$30</f>
        <v>0</v>
      </c>
      <c r="CR30" s="41">
        <f>(CD24*'Detaljni plan apsorpcije_PO'!$K$20-CF$26)*$B$30</f>
        <v>0</v>
      </c>
      <c r="CS30" s="41">
        <f>(CE24*'Detaljni plan apsorpcije_PO'!$K$20-CG$26)*$B$30</f>
        <v>0</v>
      </c>
      <c r="CT30" s="41">
        <f>(CF24*'Detaljni plan apsorpcije_PO'!$K$20-CH$26)*$B$30</f>
        <v>0</v>
      </c>
      <c r="CU30" s="41">
        <f>(CG24*'Detaljni plan apsorpcije_PO'!$K$20-CI$26)*$B$30</f>
        <v>0</v>
      </c>
      <c r="CV30" s="41">
        <f>(CH24*'Detaljni plan apsorpcije_PO'!$K$20-CJ$26)*$B$30</f>
        <v>0</v>
      </c>
      <c r="CW30" s="41">
        <f>(CI24*'Detaljni plan apsorpcije_PO'!$K$20-CK$26)*$B$30</f>
        <v>0</v>
      </c>
      <c r="CX30" s="41">
        <f>(CJ24*'Detaljni plan apsorpcije_PO'!$K$20-CL$26)*$B$30</f>
        <v>0</v>
      </c>
      <c r="CY30" s="41">
        <f>(CK24*'Detaljni plan apsorpcije_PO'!$K$20-CM$26)*$B$30</f>
        <v>0</v>
      </c>
      <c r="CZ30" s="41">
        <f>(CL24*'Detaljni plan apsorpcije_PO'!$K$20-CN$26)*$B$30</f>
        <v>0</v>
      </c>
      <c r="DA30" s="41">
        <f>(CM24*'Detaljni plan apsorpcije_PO'!$K$20-CO$26)*$B$30</f>
        <v>0</v>
      </c>
      <c r="DB30" s="41">
        <f>(CN24*'Detaljni plan apsorpcije_PO'!$K$20-CP$26)*$B$30</f>
        <v>0</v>
      </c>
      <c r="DC30" s="41">
        <f>(CO24*'Detaljni plan apsorpcije_PO'!$K$20-CQ$26)*$B$30</f>
        <v>0</v>
      </c>
      <c r="DD30" s="41">
        <f>(CP24*'Detaljni plan apsorpcije_PO'!$K$20-CR$26)*$B$30</f>
        <v>0</v>
      </c>
      <c r="DE30" s="41">
        <f>(CQ24*'Detaljni plan apsorpcije_PO'!$K$20-CS$26)*$B$30</f>
        <v>0</v>
      </c>
      <c r="DF30" s="41">
        <f>(CR24*'Detaljni plan apsorpcije_PO'!$K$20-CT$26)*$B$30</f>
        <v>0</v>
      </c>
      <c r="DG30" s="41">
        <v>0</v>
      </c>
      <c r="DH30" s="41">
        <f t="shared" si="6"/>
        <v>0</v>
      </c>
    </row>
    <row r="31" spans="1:112" x14ac:dyDescent="0.25">
      <c r="A31" s="69" t="s">
        <v>140</v>
      </c>
      <c r="B31" s="71">
        <v>0.08</v>
      </c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>
        <f>(C24*'Detaljni plan apsorpcije_PO'!$K$20-E$26)*$B$31</f>
        <v>0</v>
      </c>
      <c r="U31" s="41">
        <f>(D24*'Detaljni plan apsorpcije_PO'!$K$20-F$26)*$B$31</f>
        <v>0</v>
      </c>
      <c r="V31" s="41">
        <f>(E24*'Detaljni plan apsorpcije_PO'!$K$20-G$26)*$B$31</f>
        <v>0</v>
      </c>
      <c r="W31" s="41">
        <f>(F24*'Detaljni plan apsorpcije_PO'!$K$20-H$26)*$B$31</f>
        <v>0</v>
      </c>
      <c r="X31" s="41">
        <f>(G24*'Detaljni plan apsorpcije_PO'!$K$20-I$26)*$B$31</f>
        <v>0</v>
      </c>
      <c r="Y31" s="41">
        <f>(H24*'Detaljni plan apsorpcije_PO'!$K$20-J$26)*$B$31</f>
        <v>0</v>
      </c>
      <c r="Z31" s="41">
        <f>(I24*'Detaljni plan apsorpcije_PO'!$K$20-K$26)*$B$31</f>
        <v>0</v>
      </c>
      <c r="AA31" s="41">
        <f>(J24*'Detaljni plan apsorpcije_PO'!$K$20-L$26)*$B$31</f>
        <v>0</v>
      </c>
      <c r="AB31" s="41">
        <f>(K24*'Detaljni plan apsorpcije_PO'!$K$20-M$26)*$B$31</f>
        <v>0</v>
      </c>
      <c r="AC31" s="41">
        <f>(L24*'Detaljni plan apsorpcije_PO'!$K$20-N$26)*$B$31</f>
        <v>0</v>
      </c>
      <c r="AD31" s="41">
        <f>(M24*'Detaljni plan apsorpcije_PO'!$K$20-O$26)*$B$31</f>
        <v>0</v>
      </c>
      <c r="AE31" s="41">
        <f>(N24*'Detaljni plan apsorpcije_PO'!$K$20-P$26)*$B$31</f>
        <v>0</v>
      </c>
      <c r="AF31" s="41">
        <f>(O24*'Detaljni plan apsorpcije_PO'!$K$20-Q$26)*$B$31</f>
        <v>0</v>
      </c>
      <c r="AG31" s="41">
        <f>(P24*'Detaljni plan apsorpcije_PO'!$K$20-R$26)*$B$31</f>
        <v>0</v>
      </c>
      <c r="AH31" s="41">
        <f>(Q24*'Detaljni plan apsorpcije_PO'!$K$20-S$26)*$B$31</f>
        <v>0</v>
      </c>
      <c r="AI31" s="41">
        <f>(R24*'Detaljni plan apsorpcije_PO'!$K$20-T$26)*$B$31</f>
        <v>0</v>
      </c>
      <c r="AJ31" s="41">
        <f>(S24*'Detaljni plan apsorpcije_PO'!$K$20-U$26)*$B$31</f>
        <v>0</v>
      </c>
      <c r="AK31" s="41">
        <f>(T24*'Detaljni plan apsorpcije_PO'!$K$20-V$26)*$B$31</f>
        <v>0</v>
      </c>
      <c r="AL31" s="41">
        <f>(U24*'Detaljni plan apsorpcije_PO'!$K$20-W$26)*$B$31</f>
        <v>0</v>
      </c>
      <c r="AM31" s="41">
        <f>(V24*'Detaljni plan apsorpcije_PO'!$K$20-X$26)*$B$31</f>
        <v>0</v>
      </c>
      <c r="AN31" s="41">
        <f>(W24*'Detaljni plan apsorpcije_PO'!$K$20-Y$26)*$B$31</f>
        <v>0</v>
      </c>
      <c r="AO31" s="41">
        <f>(X24*'Detaljni plan apsorpcije_PO'!$K$20-Z$26)*$B$31</f>
        <v>0</v>
      </c>
      <c r="AP31" s="41">
        <f>(Y24*'Detaljni plan apsorpcije_PO'!$K$20-AA$26)*$B$31</f>
        <v>0</v>
      </c>
      <c r="AQ31" s="41">
        <f>(Z24*'Detaljni plan apsorpcije_PO'!$K$20-AB$26)*$B$31</f>
        <v>0</v>
      </c>
      <c r="AR31" s="41">
        <f>(AA24*'Detaljni plan apsorpcije_PO'!$K$20-AC$26)*$B$31</f>
        <v>0</v>
      </c>
      <c r="AS31" s="41">
        <f>(AB24*'Detaljni plan apsorpcije_PO'!$K$20-AD$26)*$B$31</f>
        <v>0</v>
      </c>
      <c r="AT31" s="41">
        <f>(AC24*'Detaljni plan apsorpcije_PO'!$K$20-AE$26)*$B$31</f>
        <v>0</v>
      </c>
      <c r="AU31" s="41">
        <f>(AD24*'Detaljni plan apsorpcije_PO'!$K$20-AF$26)*$B$31</f>
        <v>0</v>
      </c>
      <c r="AV31" s="41">
        <f>(AE24*'Detaljni plan apsorpcije_PO'!$K$20-AG$26)*$B$31</f>
        <v>0</v>
      </c>
      <c r="AW31" s="41">
        <f>(AF24*'Detaljni plan apsorpcije_PO'!$K$20-AH$26)*$B$31</f>
        <v>0</v>
      </c>
      <c r="AX31" s="41">
        <f>(AG24*'Detaljni plan apsorpcije_PO'!$K$20-AI$26)*$B$31</f>
        <v>0</v>
      </c>
      <c r="AY31" s="41">
        <f>(AH24*'Detaljni plan apsorpcije_PO'!$K$20-AJ$26)*$B$31</f>
        <v>0</v>
      </c>
      <c r="AZ31" s="41">
        <f>(AI24*'Detaljni plan apsorpcije_PO'!$K$20-AK$26)*$B$31</f>
        <v>0</v>
      </c>
      <c r="BA31" s="41">
        <f>(AJ24*'Detaljni plan apsorpcije_PO'!$K$20-AL$26)*$B$31</f>
        <v>0</v>
      </c>
      <c r="BB31" s="41">
        <f>(AK24*'Detaljni plan apsorpcije_PO'!$K$20-AM$26)*$B$31</f>
        <v>0</v>
      </c>
      <c r="BC31" s="41">
        <f>(AL24*'Detaljni plan apsorpcije_PO'!$K$20-AN$26)*$B$31</f>
        <v>0</v>
      </c>
      <c r="BD31" s="41">
        <f>(AM24*'Detaljni plan apsorpcije_PO'!$K$20-AO$26)*$B$31</f>
        <v>0</v>
      </c>
      <c r="BE31" s="41">
        <f>(AN24*'Detaljni plan apsorpcije_PO'!$K$20-AP$26)*$B$31</f>
        <v>0</v>
      </c>
      <c r="BF31" s="41">
        <f>(AO24*'Detaljni plan apsorpcije_PO'!$K$20-AQ$26)*$B$31</f>
        <v>0</v>
      </c>
      <c r="BG31" s="41">
        <f>(AP24*'Detaljni plan apsorpcije_PO'!$K$20-AR$26)*$B$31</f>
        <v>0</v>
      </c>
      <c r="BH31" s="41">
        <f>(AQ24*'Detaljni plan apsorpcije_PO'!$K$20-AS$26)*$B$31</f>
        <v>0</v>
      </c>
      <c r="BI31" s="41">
        <f>(AR24*'Detaljni plan apsorpcije_PO'!$K$20-AT$26)*$B$31</f>
        <v>0</v>
      </c>
      <c r="BJ31" s="41">
        <f>(AS24*'Detaljni plan apsorpcije_PO'!$K$20-AU$26)*$B$31</f>
        <v>0</v>
      </c>
      <c r="BK31" s="41">
        <f>(AT24*'Detaljni plan apsorpcije_PO'!$K$20-AV$26)*$B$31</f>
        <v>0</v>
      </c>
      <c r="BL31" s="41">
        <f>(AU24*'Detaljni plan apsorpcije_PO'!$K$20-AW$26)*$B$31</f>
        <v>0</v>
      </c>
      <c r="BM31" s="41">
        <f>(AV24*'Detaljni plan apsorpcije_PO'!$K$20-AX$26)*$B$31</f>
        <v>0</v>
      </c>
      <c r="BN31" s="41">
        <f>(AW24*'Detaljni plan apsorpcije_PO'!$K$20-AY$26)*$B$31</f>
        <v>0</v>
      </c>
      <c r="BO31" s="41">
        <f>(AX24*'Detaljni plan apsorpcije_PO'!$K$20-AZ$26)*$B$31</f>
        <v>0</v>
      </c>
      <c r="BP31" s="41">
        <f>(AY24*'Detaljni plan apsorpcije_PO'!$K$20-BA$26)*$B$31</f>
        <v>0</v>
      </c>
      <c r="BQ31" s="41">
        <f>(AZ24*'Detaljni plan apsorpcije_PO'!$K$20-BB$26)*$B$31</f>
        <v>0</v>
      </c>
      <c r="BR31" s="41">
        <f>(BA24*'Detaljni plan apsorpcije_PO'!$K$20-BC$26)*$B$31</f>
        <v>0</v>
      </c>
      <c r="BS31" s="41">
        <f>(BB24*'Detaljni plan apsorpcije_PO'!$K$20-BD$26)*$B$31</f>
        <v>0</v>
      </c>
      <c r="BT31" s="41">
        <f>(BC24*'Detaljni plan apsorpcije_PO'!$K$20-BE$26)*$B$31</f>
        <v>0</v>
      </c>
      <c r="BU31" s="41">
        <f>(BD24*'Detaljni plan apsorpcije_PO'!$K$20-BF$26)*$B$31</f>
        <v>0</v>
      </c>
      <c r="BV31" s="41">
        <f>(BE24*'Detaljni plan apsorpcije_PO'!$K$20-BG$26)*$B$31</f>
        <v>0</v>
      </c>
      <c r="BW31" s="41">
        <f>(BF24*'Detaljni plan apsorpcije_PO'!$K$20-BH$26)*$B$31</f>
        <v>0</v>
      </c>
      <c r="BX31" s="41">
        <f>(BG24*'Detaljni plan apsorpcije_PO'!$K$20-BI$26)*$B$31</f>
        <v>0</v>
      </c>
      <c r="BY31" s="41">
        <f>(BH24*'Detaljni plan apsorpcije_PO'!$K$20-BJ$26)*$B$31</f>
        <v>0</v>
      </c>
      <c r="BZ31" s="41">
        <f>(BI24*'Detaljni plan apsorpcije_PO'!$K$20-BK$26)*$B$31</f>
        <v>0</v>
      </c>
      <c r="CA31" s="41">
        <f>(BJ24*'Detaljni plan apsorpcije_PO'!$K$20-BL$26)*$B$31</f>
        <v>0</v>
      </c>
      <c r="CB31" s="41">
        <f>(BK24*'Detaljni plan apsorpcije_PO'!$K$20-BM$26)*$B$31</f>
        <v>0</v>
      </c>
      <c r="CC31" s="41">
        <f>(BL24*'Detaljni plan apsorpcije_PO'!$K$20-BN$26)*$B$31</f>
        <v>0</v>
      </c>
      <c r="CD31" s="41">
        <f>(BM24*'Detaljni plan apsorpcije_PO'!$K$20-BO$26)*$B$31</f>
        <v>0</v>
      </c>
      <c r="CE31" s="41">
        <f>(BN24*'Detaljni plan apsorpcije_PO'!$K$20-BP$26)*$B$31</f>
        <v>0</v>
      </c>
      <c r="CF31" s="41">
        <f>(BO24*'Detaljni plan apsorpcije_PO'!$K$20-BQ$26)*$B$31</f>
        <v>0</v>
      </c>
      <c r="CG31" s="41">
        <f>(BP24*'Detaljni plan apsorpcije_PO'!$K$20-BR$26)*$B$31</f>
        <v>0</v>
      </c>
      <c r="CH31" s="41">
        <f>(BQ24*'Detaljni plan apsorpcije_PO'!$K$20-BS$26)*$B$31</f>
        <v>0</v>
      </c>
      <c r="CI31" s="41">
        <f>(BR24*'Detaljni plan apsorpcije_PO'!$K$20-BT$26)*$B$31</f>
        <v>0</v>
      </c>
      <c r="CJ31" s="41">
        <f>(BS24*'Detaljni plan apsorpcije_PO'!$K$20-BU$26)*$B$31</f>
        <v>0</v>
      </c>
      <c r="CK31" s="41">
        <f>(BT24*'Detaljni plan apsorpcije_PO'!$K$20-BV$26)*$B$31</f>
        <v>0</v>
      </c>
      <c r="CL31" s="41">
        <f>(BU24*'Detaljni plan apsorpcije_PO'!$K$20-BW$26)*$B$31</f>
        <v>0</v>
      </c>
      <c r="CM31" s="41">
        <f>(BV24*'Detaljni plan apsorpcije_PO'!$K$20-BX$26)*$B$31</f>
        <v>0</v>
      </c>
      <c r="CN31" s="41">
        <f>(BW24*'Detaljni plan apsorpcije_PO'!$K$20-BY$26)*$B$31</f>
        <v>0</v>
      </c>
      <c r="CO31" s="41">
        <f>(BX24*'Detaljni plan apsorpcije_PO'!$K$20-BZ$26)*$B$31</f>
        <v>0</v>
      </c>
      <c r="CP31" s="41">
        <f>(BY24*'Detaljni plan apsorpcije_PO'!$K$20-CA$26)*$B$31</f>
        <v>0</v>
      </c>
      <c r="CQ31" s="41">
        <f>(BZ24*'Detaljni plan apsorpcije_PO'!$K$20-CB$26)*$B$31</f>
        <v>0</v>
      </c>
      <c r="CR31" s="41">
        <f>(CA24*'Detaljni plan apsorpcije_PO'!$K$20-CC$26)*$B$31</f>
        <v>0</v>
      </c>
      <c r="CS31" s="41">
        <f>(CB24*'Detaljni plan apsorpcije_PO'!$K$20-CD$26)*$B$31</f>
        <v>0</v>
      </c>
      <c r="CT31" s="41">
        <f>(CC24*'Detaljni plan apsorpcije_PO'!$K$20-CE$26)*$B$31</f>
        <v>0</v>
      </c>
      <c r="CU31" s="41">
        <f>(CD24*'Detaljni plan apsorpcije_PO'!$K$20-CF$26)*$B$31</f>
        <v>0</v>
      </c>
      <c r="CV31" s="41">
        <f>(CE24*'Detaljni plan apsorpcije_PO'!$K$20-CG$26)*$B$31</f>
        <v>0</v>
      </c>
      <c r="CW31" s="41">
        <f>(CF24*'Detaljni plan apsorpcije_PO'!$K$20-CH$26)*$B$31</f>
        <v>0</v>
      </c>
      <c r="CX31" s="41">
        <f>(CG24*'Detaljni plan apsorpcije_PO'!$K$20-CI$26)*$B$31</f>
        <v>0</v>
      </c>
      <c r="CY31" s="41">
        <f>(CH24*'Detaljni plan apsorpcije_PO'!$K$20-CJ$26)*$B$31</f>
        <v>0</v>
      </c>
      <c r="CZ31" s="41">
        <f>(CI24*'Detaljni plan apsorpcije_PO'!$K$20-CK$26)*$B$31</f>
        <v>0</v>
      </c>
      <c r="DA31" s="41">
        <f>(CJ24*'Detaljni plan apsorpcije_PO'!$K$20-CL$26)*$B$31</f>
        <v>0</v>
      </c>
      <c r="DB31" s="41">
        <f>(CK24*'Detaljni plan apsorpcije_PO'!$K$20-CM$26)*$B$31</f>
        <v>0</v>
      </c>
      <c r="DC31" s="41">
        <f>(CL24*'Detaljni plan apsorpcije_PO'!$K$20-CN$26)*$B$31</f>
        <v>0</v>
      </c>
      <c r="DD31" s="41">
        <f>(CM24*'Detaljni plan apsorpcije_PO'!$K$20-CO$26)*$B$31</f>
        <v>0</v>
      </c>
      <c r="DE31" s="41">
        <f>(CN24*'Detaljni plan apsorpcije_PO'!$K$20-CP$26)*$B$31</f>
        <v>0</v>
      </c>
      <c r="DF31" s="41">
        <f>(CO24*'Detaljni plan apsorpcije_PO'!$K$20-CQ$26)*$B$31</f>
        <v>0</v>
      </c>
      <c r="DG31" s="41">
        <v>0</v>
      </c>
      <c r="DH31" s="41">
        <f t="shared" si="6"/>
        <v>0</v>
      </c>
    </row>
    <row r="32" spans="1:112" x14ac:dyDescent="0.25">
      <c r="A32" s="69" t="s">
        <v>141</v>
      </c>
      <c r="B32" s="71">
        <v>0.08</v>
      </c>
      <c r="C32" s="41"/>
      <c r="D32" s="41"/>
      <c r="E32" s="41"/>
      <c r="F32" s="41"/>
      <c r="G32" s="41"/>
      <c r="H32" s="41"/>
      <c r="I32" s="41"/>
      <c r="J32" s="41"/>
      <c r="K32" s="41"/>
      <c r="L32" s="41"/>
      <c r="M32" s="41"/>
      <c r="N32" s="41"/>
      <c r="O32" s="41"/>
      <c r="P32" s="41"/>
      <c r="Q32" s="41"/>
      <c r="R32" s="41"/>
      <c r="S32" s="41"/>
      <c r="T32" s="41"/>
      <c r="U32" s="41"/>
      <c r="V32" s="41"/>
      <c r="W32" s="41">
        <f>(C24*'Detaljni plan apsorpcije_PO'!$K$20-E$26)*$B$32</f>
        <v>0</v>
      </c>
      <c r="X32" s="41">
        <f>(D24*'Detaljni plan apsorpcije_PO'!$K$20-F$26)*$B$32</f>
        <v>0</v>
      </c>
      <c r="Y32" s="41">
        <f>(E24*'Detaljni plan apsorpcije_PO'!$K$20-G$26)*$B$32</f>
        <v>0</v>
      </c>
      <c r="Z32" s="41">
        <f>(F24*'Detaljni plan apsorpcije_PO'!$K$20-H$26)*$B$32</f>
        <v>0</v>
      </c>
      <c r="AA32" s="41">
        <f>(G24*'Detaljni plan apsorpcije_PO'!$K$20-I$26)*$B$32</f>
        <v>0</v>
      </c>
      <c r="AB32" s="41">
        <f>(H24*'Detaljni plan apsorpcije_PO'!$K$20-J$26)*$B$32</f>
        <v>0</v>
      </c>
      <c r="AC32" s="41">
        <f>(I24*'Detaljni plan apsorpcije_PO'!$K$20-K$26)*$B$32</f>
        <v>0</v>
      </c>
      <c r="AD32" s="41">
        <f>(J24*'Detaljni plan apsorpcije_PO'!$K$20-L$26)*$B$32</f>
        <v>0</v>
      </c>
      <c r="AE32" s="41">
        <f>(K24*'Detaljni plan apsorpcije_PO'!$K$20-M$26)*$B$32</f>
        <v>0</v>
      </c>
      <c r="AF32" s="41">
        <f>(L24*'Detaljni plan apsorpcije_PO'!$K$20-N$26)*$B$32</f>
        <v>0</v>
      </c>
      <c r="AG32" s="41">
        <f>(M24*'Detaljni plan apsorpcije_PO'!$K$20-O$26)*$B$32</f>
        <v>0</v>
      </c>
      <c r="AH32" s="41">
        <f>(N24*'Detaljni plan apsorpcije_PO'!$K$20-P$26)*$B$32</f>
        <v>0</v>
      </c>
      <c r="AI32" s="41">
        <f>(O24*'Detaljni plan apsorpcije_PO'!$K$20-Q$26)*$B$32</f>
        <v>0</v>
      </c>
      <c r="AJ32" s="41">
        <f>(P24*'Detaljni plan apsorpcije_PO'!$K$20-R$26)*$B$32</f>
        <v>0</v>
      </c>
      <c r="AK32" s="41">
        <f>(Q24*'Detaljni plan apsorpcije_PO'!$K$20-S$26)*$B$32</f>
        <v>0</v>
      </c>
      <c r="AL32" s="41">
        <f>(R24*'Detaljni plan apsorpcije_PO'!$K$20-T$26)*$B$32</f>
        <v>0</v>
      </c>
      <c r="AM32" s="41">
        <f>(S24*'Detaljni plan apsorpcije_PO'!$K$20-U$26)*$B$32</f>
        <v>0</v>
      </c>
      <c r="AN32" s="41">
        <f>(T24*'Detaljni plan apsorpcije_PO'!$K$20-V$26)*$B$32</f>
        <v>0</v>
      </c>
      <c r="AO32" s="41">
        <f>(U24*'Detaljni plan apsorpcije_PO'!$K$20-W$26)*$B$32</f>
        <v>0</v>
      </c>
      <c r="AP32" s="41">
        <f>(V24*'Detaljni plan apsorpcije_PO'!$K$20-X$26)*$B$32</f>
        <v>0</v>
      </c>
      <c r="AQ32" s="41">
        <f>(W24*'Detaljni plan apsorpcije_PO'!$K$20-Y$26)*$B$32</f>
        <v>0</v>
      </c>
      <c r="AR32" s="41">
        <f>(X24*'Detaljni plan apsorpcije_PO'!$K$20-Z$26)*$B$32</f>
        <v>0</v>
      </c>
      <c r="AS32" s="41">
        <f>(Y24*'Detaljni plan apsorpcije_PO'!$K$20-AA$26)*$B$32</f>
        <v>0</v>
      </c>
      <c r="AT32" s="41">
        <f>(Z24*'Detaljni plan apsorpcije_PO'!$K$20-AB$26)*$B$32</f>
        <v>0</v>
      </c>
      <c r="AU32" s="41">
        <f>(AA24*'Detaljni plan apsorpcije_PO'!$K$20-AC$26)*$B$32</f>
        <v>0</v>
      </c>
      <c r="AV32" s="41">
        <f>(AB24*'Detaljni plan apsorpcije_PO'!$K$20-AD$26)*$B$32</f>
        <v>0</v>
      </c>
      <c r="AW32" s="41">
        <f>(AC24*'Detaljni plan apsorpcije_PO'!$K$20-AE$26)*$B$32</f>
        <v>0</v>
      </c>
      <c r="AX32" s="41">
        <f>(AD24*'Detaljni plan apsorpcije_PO'!$K$20-AF$26)*$B$32</f>
        <v>0</v>
      </c>
      <c r="AY32" s="41">
        <f>(AE24*'Detaljni plan apsorpcije_PO'!$K$20-AG$26)*$B$32</f>
        <v>0</v>
      </c>
      <c r="AZ32" s="41">
        <f>(AF24*'Detaljni plan apsorpcije_PO'!$K$20-AH$26)*$B$32</f>
        <v>0</v>
      </c>
      <c r="BA32" s="41">
        <f>(AG24*'Detaljni plan apsorpcije_PO'!$K$20-AI$26)*$B$32</f>
        <v>0</v>
      </c>
      <c r="BB32" s="41">
        <f>(AH24*'Detaljni plan apsorpcije_PO'!$K$20-AJ$26)*$B$32</f>
        <v>0</v>
      </c>
      <c r="BC32" s="41">
        <f>(AI24*'Detaljni plan apsorpcije_PO'!$K$20-AK$26)*$B$32</f>
        <v>0</v>
      </c>
      <c r="BD32" s="41">
        <f>(AJ24*'Detaljni plan apsorpcije_PO'!$K$20-AL$26)*$B$32</f>
        <v>0</v>
      </c>
      <c r="BE32" s="41">
        <f>(AK24*'Detaljni plan apsorpcije_PO'!$K$20-AM$26)*$B$32</f>
        <v>0</v>
      </c>
      <c r="BF32" s="41">
        <f>(AL24*'Detaljni plan apsorpcije_PO'!$K$20-AN$26)*$B$32</f>
        <v>0</v>
      </c>
      <c r="BG32" s="41">
        <f>(AM24*'Detaljni plan apsorpcije_PO'!$K$20-AO$26)*$B$32</f>
        <v>0</v>
      </c>
      <c r="BH32" s="41">
        <f>(AN24*'Detaljni plan apsorpcije_PO'!$K$20-AP$26)*$B$32</f>
        <v>0</v>
      </c>
      <c r="BI32" s="41">
        <f>(AO24*'Detaljni plan apsorpcije_PO'!$K$20-AQ$26)*$B$32</f>
        <v>0</v>
      </c>
      <c r="BJ32" s="41">
        <f>(AP24*'Detaljni plan apsorpcije_PO'!$K$20-AR$26)*$B$32</f>
        <v>0</v>
      </c>
      <c r="BK32" s="41">
        <f>(AQ24*'Detaljni plan apsorpcije_PO'!$K$20-AS$26)*$B$32</f>
        <v>0</v>
      </c>
      <c r="BL32" s="41">
        <f>(AR24*'Detaljni plan apsorpcije_PO'!$K$20-AT$26)*$B$32</f>
        <v>0</v>
      </c>
      <c r="BM32" s="41">
        <f>(AS24*'Detaljni plan apsorpcije_PO'!$K$20-AU$26)*$B$32</f>
        <v>0</v>
      </c>
      <c r="BN32" s="41">
        <f>(AT24*'Detaljni plan apsorpcije_PO'!$K$20-AV$26)*$B$32</f>
        <v>0</v>
      </c>
      <c r="BO32" s="41">
        <f>(AU24*'Detaljni plan apsorpcije_PO'!$K$20-AW$26)*$B$32</f>
        <v>0</v>
      </c>
      <c r="BP32" s="41">
        <f>(AV24*'Detaljni plan apsorpcije_PO'!$K$20-AX$26)*$B$32</f>
        <v>0</v>
      </c>
      <c r="BQ32" s="41">
        <f>(AW24*'Detaljni plan apsorpcije_PO'!$K$20-AY$26)*$B$32</f>
        <v>0</v>
      </c>
      <c r="BR32" s="41">
        <f>(AX24*'Detaljni plan apsorpcije_PO'!$K$20-AZ$26)*$B$32</f>
        <v>0</v>
      </c>
      <c r="BS32" s="41">
        <f>(AY24*'Detaljni plan apsorpcije_PO'!$K$20-BA$26)*$B$32</f>
        <v>0</v>
      </c>
      <c r="BT32" s="41">
        <f>(AZ24*'Detaljni plan apsorpcije_PO'!$K$20-BB$26)*$B$32</f>
        <v>0</v>
      </c>
      <c r="BU32" s="41">
        <f>(BA24*'Detaljni plan apsorpcije_PO'!$K$20-BC$26)*$B$32</f>
        <v>0</v>
      </c>
      <c r="BV32" s="41">
        <f>(BB24*'Detaljni plan apsorpcije_PO'!$K$20-BD$26)*$B$32</f>
        <v>0</v>
      </c>
      <c r="BW32" s="41">
        <f>(BC24*'Detaljni plan apsorpcije_PO'!$K$20-BE$26)*$B$32</f>
        <v>0</v>
      </c>
      <c r="BX32" s="41">
        <f>(BD24*'Detaljni plan apsorpcije_PO'!$K$20-BF$26)*$B$32</f>
        <v>0</v>
      </c>
      <c r="BY32" s="41">
        <f>(BE24*'Detaljni plan apsorpcije_PO'!$K$20-BG$26)*$B$32</f>
        <v>0</v>
      </c>
      <c r="BZ32" s="41">
        <f>(BF24*'Detaljni plan apsorpcije_PO'!$K$20-BH$26)*$B$32</f>
        <v>0</v>
      </c>
      <c r="CA32" s="41">
        <f>(BG24*'Detaljni plan apsorpcije_PO'!$K$20-BI$26)*$B$32</f>
        <v>0</v>
      </c>
      <c r="CB32" s="41">
        <f>(BH24*'Detaljni plan apsorpcije_PO'!$K$20-BJ$26)*$B$32</f>
        <v>0</v>
      </c>
      <c r="CC32" s="41">
        <f>(BI24*'Detaljni plan apsorpcije_PO'!$K$20-BK$26)*$B$32</f>
        <v>0</v>
      </c>
      <c r="CD32" s="41">
        <f>(BJ24*'Detaljni plan apsorpcije_PO'!$K$20-BL$26)*$B$32</f>
        <v>0</v>
      </c>
      <c r="CE32" s="41">
        <f>(BK24*'Detaljni plan apsorpcije_PO'!$K$20-BM$26)*$B$32</f>
        <v>0</v>
      </c>
      <c r="CF32" s="41">
        <f>(BL24*'Detaljni plan apsorpcije_PO'!$K$20-BN$26)*$B$32</f>
        <v>0</v>
      </c>
      <c r="CG32" s="41">
        <f>(BM24*'Detaljni plan apsorpcije_PO'!$K$20-BO$26)*$B$32</f>
        <v>0</v>
      </c>
      <c r="CH32" s="41">
        <f>(BN24*'Detaljni plan apsorpcije_PO'!$K$20-BP$26)*$B$32</f>
        <v>0</v>
      </c>
      <c r="CI32" s="41">
        <f>(BO24*'Detaljni plan apsorpcije_PO'!$K$20-BQ$26)*$B$32</f>
        <v>0</v>
      </c>
      <c r="CJ32" s="41">
        <f>(BP24*'Detaljni plan apsorpcije_PO'!$K$20-BR$26)*$B$32</f>
        <v>0</v>
      </c>
      <c r="CK32" s="41">
        <f>(BQ24*'Detaljni plan apsorpcije_PO'!$K$20-BS$26)*$B$32</f>
        <v>0</v>
      </c>
      <c r="CL32" s="41">
        <f>(BR24*'Detaljni plan apsorpcije_PO'!$K$20-BT$26)*$B$32</f>
        <v>0</v>
      </c>
      <c r="CM32" s="41">
        <f>(BS24*'Detaljni plan apsorpcije_PO'!$K$20-BU$26)*$B$32</f>
        <v>0</v>
      </c>
      <c r="CN32" s="41">
        <f>(BT24*'Detaljni plan apsorpcije_PO'!$K$20-BV$26)*$B$32</f>
        <v>0</v>
      </c>
      <c r="CO32" s="41">
        <f>(BU24*'Detaljni plan apsorpcije_PO'!$K$20-BW$26)*$B$32</f>
        <v>0</v>
      </c>
      <c r="CP32" s="41">
        <f>(BV24*'Detaljni plan apsorpcije_PO'!$K$20-BX$26)*$B$32</f>
        <v>0</v>
      </c>
      <c r="CQ32" s="41">
        <f>(BW24*'Detaljni plan apsorpcije_PO'!$K$20-BY$26)*$B$32</f>
        <v>0</v>
      </c>
      <c r="CR32" s="41">
        <f>(BX24*'Detaljni plan apsorpcije_PO'!$K$20-BZ$26)*$B$32</f>
        <v>0</v>
      </c>
      <c r="CS32" s="41">
        <f>(BY24*'Detaljni plan apsorpcije_PO'!$K$20-CA$26)*$B$32</f>
        <v>0</v>
      </c>
      <c r="CT32" s="41">
        <f>(BZ24*'Detaljni plan apsorpcije_PO'!$K$20-CB$26)*$B$32</f>
        <v>0</v>
      </c>
      <c r="CU32" s="41">
        <f>(CA24*'Detaljni plan apsorpcije_PO'!$K$20-CC$26)*$B$32</f>
        <v>0</v>
      </c>
      <c r="CV32" s="41">
        <f>(CB24*'Detaljni plan apsorpcije_PO'!$K$20-CD$26)*$B$32</f>
        <v>0</v>
      </c>
      <c r="CW32" s="41">
        <f>(CC24*'Detaljni plan apsorpcije_PO'!$K$20-CE$26)*$B$32</f>
        <v>0</v>
      </c>
      <c r="CX32" s="41">
        <f>(CD24*'Detaljni plan apsorpcije_PO'!$K$20-CF$26)*$B$32</f>
        <v>0</v>
      </c>
      <c r="CY32" s="41">
        <f>(CE24*'Detaljni plan apsorpcije_PO'!$K$20-CG$26)*$B$32</f>
        <v>0</v>
      </c>
      <c r="CZ32" s="41">
        <f>(CF24*'Detaljni plan apsorpcije_PO'!$K$20-CH$26)*$B$32</f>
        <v>0</v>
      </c>
      <c r="DA32" s="41">
        <f>(CG24*'Detaljni plan apsorpcije_PO'!$K$20-CI$26)*$B$32</f>
        <v>0</v>
      </c>
      <c r="DB32" s="41">
        <f>(CH24*'Detaljni plan apsorpcije_PO'!$K$20-CJ$26)*$B$32</f>
        <v>0</v>
      </c>
      <c r="DC32" s="41">
        <f>(CI24*'Detaljni plan apsorpcije_PO'!$K$20-CK$26)*$B$32</f>
        <v>0</v>
      </c>
      <c r="DD32" s="41">
        <f>(CJ24*'Detaljni plan apsorpcije_PO'!$K$20-CL$26)*$B$32</f>
        <v>0</v>
      </c>
      <c r="DE32" s="41">
        <f>(CK24*'Detaljni plan apsorpcije_PO'!$K$20-CM$26)*$B$32</f>
        <v>0</v>
      </c>
      <c r="DF32" s="41">
        <f>(CL24*'Detaljni plan apsorpcije_PO'!$K$20-CN$26)*$B$32</f>
        <v>0</v>
      </c>
      <c r="DG32" s="41">
        <v>0</v>
      </c>
      <c r="DH32" s="41">
        <f t="shared" si="6"/>
        <v>0</v>
      </c>
    </row>
    <row r="33" spans="1:112" x14ac:dyDescent="0.25">
      <c r="A33" s="69" t="s">
        <v>142</v>
      </c>
      <c r="B33" s="71">
        <v>0.1</v>
      </c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>
        <f>(C24*'Detaljni plan apsorpcije_PO'!$K$20-E$26)*$B$33</f>
        <v>0</v>
      </c>
      <c r="AA33" s="41">
        <f>(D24*'Detaljni plan apsorpcije_PO'!$K$20-F$26)*$B$33</f>
        <v>0</v>
      </c>
      <c r="AB33" s="41">
        <f>(E24*'Detaljni plan apsorpcije_PO'!$K$20-G$26)*$B$33</f>
        <v>0</v>
      </c>
      <c r="AC33" s="41">
        <f>(F24*'Detaljni plan apsorpcije_PO'!$K$20-H$26)*$B$33</f>
        <v>0</v>
      </c>
      <c r="AD33" s="41">
        <f>(G24*'Detaljni plan apsorpcije_PO'!$K$20-I$26)*$B$33</f>
        <v>0</v>
      </c>
      <c r="AE33" s="41">
        <f>(H24*'Detaljni plan apsorpcije_PO'!$K$20-J$26)*$B$33</f>
        <v>0</v>
      </c>
      <c r="AF33" s="41">
        <f>(I24*'Detaljni plan apsorpcije_PO'!$K$20-K$26)*$B$33</f>
        <v>0</v>
      </c>
      <c r="AG33" s="41">
        <f>(J24*'Detaljni plan apsorpcije_PO'!$K$20-L$26)*$B$33</f>
        <v>0</v>
      </c>
      <c r="AH33" s="41">
        <f>(K24*'Detaljni plan apsorpcije_PO'!$K$20-M$26)*$B$33</f>
        <v>0</v>
      </c>
      <c r="AI33" s="41">
        <f>(L24*'Detaljni plan apsorpcije_PO'!$K$20-N$26)*$B$33</f>
        <v>0</v>
      </c>
      <c r="AJ33" s="41">
        <f>(M24*'Detaljni plan apsorpcije_PO'!$K$20-O$26)*$B$33</f>
        <v>0</v>
      </c>
      <c r="AK33" s="41">
        <f>(N24*'Detaljni plan apsorpcije_PO'!$K$20-P$26)*$B$33</f>
        <v>0</v>
      </c>
      <c r="AL33" s="41">
        <f>(O24*'Detaljni plan apsorpcije_PO'!$K$20-Q$26)*$B$33</f>
        <v>0</v>
      </c>
      <c r="AM33" s="41">
        <f>(P24*'Detaljni plan apsorpcije_PO'!$K$20-R$26)*$B$33</f>
        <v>0</v>
      </c>
      <c r="AN33" s="41">
        <f>(Q24*'Detaljni plan apsorpcije_PO'!$K$20-S$26)*$B$33</f>
        <v>0</v>
      </c>
      <c r="AO33" s="41">
        <f>(R24*'Detaljni plan apsorpcije_PO'!$K$20-T$26)*$B$33</f>
        <v>0</v>
      </c>
      <c r="AP33" s="41">
        <f>(S24*'Detaljni plan apsorpcije_PO'!$K$20-U$26)*$B$33</f>
        <v>0</v>
      </c>
      <c r="AQ33" s="41">
        <f>(T24*'Detaljni plan apsorpcije_PO'!$K$20-V$26)*$B$33</f>
        <v>0</v>
      </c>
      <c r="AR33" s="41">
        <f>(U24*'Detaljni plan apsorpcije_PO'!$K$20-W$26)*$B$33</f>
        <v>0</v>
      </c>
      <c r="AS33" s="41">
        <f>(V24*'Detaljni plan apsorpcije_PO'!$K$20-X$26)*$B$33</f>
        <v>0</v>
      </c>
      <c r="AT33" s="41">
        <f>(W24*'Detaljni plan apsorpcije_PO'!$K$20-Y$26)*$B$33</f>
        <v>0</v>
      </c>
      <c r="AU33" s="41">
        <f>(X24*'Detaljni plan apsorpcije_PO'!$K$20-Z$26)*$B$33</f>
        <v>0</v>
      </c>
      <c r="AV33" s="41">
        <f>(Y24*'Detaljni plan apsorpcije_PO'!$K$20-AA$26)*$B$33</f>
        <v>0</v>
      </c>
      <c r="AW33" s="41">
        <f>(Z24*'Detaljni plan apsorpcije_PO'!$K$20-AB$26)*$B$33</f>
        <v>0</v>
      </c>
      <c r="AX33" s="41">
        <f>(AA24*'Detaljni plan apsorpcije_PO'!$K$20-AC$26)*$B$33</f>
        <v>0</v>
      </c>
      <c r="AY33" s="41">
        <f>(AB24*'Detaljni plan apsorpcije_PO'!$K$20-AD$26)*$B$33</f>
        <v>0</v>
      </c>
      <c r="AZ33" s="41">
        <f>(AC24*'Detaljni plan apsorpcije_PO'!$K$20-AE$26)*$B$33</f>
        <v>0</v>
      </c>
      <c r="BA33" s="41">
        <f>(AD24*'Detaljni plan apsorpcije_PO'!$K$20-AF$26)*$B$33</f>
        <v>0</v>
      </c>
      <c r="BB33" s="41">
        <f>(AE24*'Detaljni plan apsorpcije_PO'!$K$20-AG$26)*$B$33</f>
        <v>0</v>
      </c>
      <c r="BC33" s="41">
        <f>(AF24*'Detaljni plan apsorpcije_PO'!$K$20-AH$26)*$B$33</f>
        <v>0</v>
      </c>
      <c r="BD33" s="41">
        <f>(AG24*'Detaljni plan apsorpcije_PO'!$K$20-AI$26)*$B$33</f>
        <v>0</v>
      </c>
      <c r="BE33" s="41">
        <f>(AH24*'Detaljni plan apsorpcije_PO'!$K$20-AJ$26)*$B$33</f>
        <v>0</v>
      </c>
      <c r="BF33" s="41">
        <f>(AI24*'Detaljni plan apsorpcije_PO'!$K$20-AK$26)*$B$33</f>
        <v>0</v>
      </c>
      <c r="BG33" s="41">
        <f>(AJ24*'Detaljni plan apsorpcije_PO'!$K$20-AL$26)*$B$33</f>
        <v>0</v>
      </c>
      <c r="BH33" s="41">
        <f>(AK24*'Detaljni plan apsorpcije_PO'!$K$20-AM$26)*$B$33</f>
        <v>0</v>
      </c>
      <c r="BI33" s="41">
        <f>(AL24*'Detaljni plan apsorpcije_PO'!$K$20-AN$26)*$B$33</f>
        <v>0</v>
      </c>
      <c r="BJ33" s="41">
        <f>(AM24*'Detaljni plan apsorpcije_PO'!$K$20-AO$26)*$B$33</f>
        <v>0</v>
      </c>
      <c r="BK33" s="41">
        <f>(AN24*'Detaljni plan apsorpcije_PO'!$K$20-AP$26)*$B$33</f>
        <v>0</v>
      </c>
      <c r="BL33" s="41">
        <f>(AO24*'Detaljni plan apsorpcije_PO'!$K$20-AQ$26)*$B$33</f>
        <v>0</v>
      </c>
      <c r="BM33" s="41">
        <f>(AP24*'Detaljni plan apsorpcije_PO'!$K$20-AR$26)*$B$33</f>
        <v>0</v>
      </c>
      <c r="BN33" s="41">
        <f>(AQ24*'Detaljni plan apsorpcije_PO'!$K$20-AS$26)*$B$33</f>
        <v>0</v>
      </c>
      <c r="BO33" s="41">
        <f>(AR24*'Detaljni plan apsorpcije_PO'!$K$20-AT$26)*$B$33</f>
        <v>0</v>
      </c>
      <c r="BP33" s="41">
        <f>(AS24*'Detaljni plan apsorpcije_PO'!$K$20-AU$26)*$B$33</f>
        <v>0</v>
      </c>
      <c r="BQ33" s="41">
        <f>(AT24*'Detaljni plan apsorpcije_PO'!$K$20-AV$26)*$B$33</f>
        <v>0</v>
      </c>
      <c r="BR33" s="41">
        <f>(AU24*'Detaljni plan apsorpcije_PO'!$K$20-AW$26)*$B$33</f>
        <v>0</v>
      </c>
      <c r="BS33" s="41">
        <f>(AV24*'Detaljni plan apsorpcije_PO'!$K$20-AX$26)*$B$33</f>
        <v>0</v>
      </c>
      <c r="BT33" s="41">
        <f>(AW24*'Detaljni plan apsorpcije_PO'!$K$20-AY$26)*$B$33</f>
        <v>0</v>
      </c>
      <c r="BU33" s="41">
        <f>(AX24*'Detaljni plan apsorpcije_PO'!$K$20-AZ$26)*$B$33</f>
        <v>0</v>
      </c>
      <c r="BV33" s="41">
        <f>(AY24*'Detaljni plan apsorpcije_PO'!$K$20-BA$26)*$B$33</f>
        <v>0</v>
      </c>
      <c r="BW33" s="41">
        <f>(AZ24*'Detaljni plan apsorpcije_PO'!$K$20-BB$26)*$B$33</f>
        <v>0</v>
      </c>
      <c r="BX33" s="41">
        <f>(BA24*'Detaljni plan apsorpcije_PO'!$K$20-BC$26)*$B$33</f>
        <v>0</v>
      </c>
      <c r="BY33" s="41">
        <f>(BB24*'Detaljni plan apsorpcije_PO'!$K$20-BD$26)*$B$33</f>
        <v>0</v>
      </c>
      <c r="BZ33" s="41">
        <f>(BC24*'Detaljni plan apsorpcije_PO'!$K$20-BE$26)*$B$33</f>
        <v>0</v>
      </c>
      <c r="CA33" s="41">
        <f>(BD24*'Detaljni plan apsorpcije_PO'!$K$20-BF$26)*$B$33</f>
        <v>0</v>
      </c>
      <c r="CB33" s="41">
        <f>(BE24*'Detaljni plan apsorpcije_PO'!$K$20-BG$26)*$B$33</f>
        <v>0</v>
      </c>
      <c r="CC33" s="41">
        <f>(BF24*'Detaljni plan apsorpcije_PO'!$K$20-BH$26)*$B$33</f>
        <v>0</v>
      </c>
      <c r="CD33" s="41">
        <f>(BG24*'Detaljni plan apsorpcije_PO'!$K$20-BI$26)*$B$33</f>
        <v>0</v>
      </c>
      <c r="CE33" s="41">
        <f>(BH24*'Detaljni plan apsorpcije_PO'!$K$20-BJ$26)*$B$33</f>
        <v>0</v>
      </c>
      <c r="CF33" s="41">
        <f>(BI24*'Detaljni plan apsorpcije_PO'!$K$20-BK$26)*$B$33</f>
        <v>0</v>
      </c>
      <c r="CG33" s="41">
        <f>(BJ24*'Detaljni plan apsorpcije_PO'!$K$20-BL$26)*$B$33</f>
        <v>0</v>
      </c>
      <c r="CH33" s="41">
        <f>(BK24*'Detaljni plan apsorpcije_PO'!$K$20-BM$26)*$B$33</f>
        <v>0</v>
      </c>
      <c r="CI33" s="41">
        <f>(BL24*'Detaljni plan apsorpcije_PO'!$K$20-BN$26)*$B$33</f>
        <v>0</v>
      </c>
      <c r="CJ33" s="41">
        <f>(BM24*'Detaljni plan apsorpcije_PO'!$K$20-BO$26)*$B$33</f>
        <v>0</v>
      </c>
      <c r="CK33" s="41">
        <f>(BN24*'Detaljni plan apsorpcije_PO'!$K$20-BP$26)*$B$33</f>
        <v>0</v>
      </c>
      <c r="CL33" s="41">
        <f>(BO24*'Detaljni plan apsorpcije_PO'!$K$20-BQ$26)*$B$33</f>
        <v>0</v>
      </c>
      <c r="CM33" s="41">
        <f>(BP24*'Detaljni plan apsorpcije_PO'!$K$20-BR$26)*$B$33</f>
        <v>0</v>
      </c>
      <c r="CN33" s="41">
        <f>(BQ24*'Detaljni plan apsorpcije_PO'!$K$20-BS$26)*$B$33</f>
        <v>0</v>
      </c>
      <c r="CO33" s="41">
        <f>(BR24*'Detaljni plan apsorpcije_PO'!$K$20-BT$26)*$B$33</f>
        <v>0</v>
      </c>
      <c r="CP33" s="41">
        <f>(BS24*'Detaljni plan apsorpcije_PO'!$K$20-BU$26)*$B$33</f>
        <v>0</v>
      </c>
      <c r="CQ33" s="41">
        <f>(BT24*'Detaljni plan apsorpcije_PO'!$K$20-BV$26)*$B$33</f>
        <v>0</v>
      </c>
      <c r="CR33" s="41">
        <f>(BU24*'Detaljni plan apsorpcije_PO'!$K$20-BW$26)*$B$33</f>
        <v>0</v>
      </c>
      <c r="CS33" s="41">
        <f>(BV24*'Detaljni plan apsorpcije_PO'!$K$20-BX$26)*$B$33</f>
        <v>0</v>
      </c>
      <c r="CT33" s="41">
        <f>(BW24*'Detaljni plan apsorpcije_PO'!$K$20-BY$26)*$B$33</f>
        <v>0</v>
      </c>
      <c r="CU33" s="41">
        <f>(BX24*'Detaljni plan apsorpcije_PO'!$K$20-BZ$26)*$B$33</f>
        <v>0</v>
      </c>
      <c r="CV33" s="41">
        <f>(BY24*'Detaljni plan apsorpcije_PO'!$K$20-CA$26)*$B$33</f>
        <v>0</v>
      </c>
      <c r="CW33" s="41">
        <f>(BZ24*'Detaljni plan apsorpcije_PO'!$K$20-CB$26)*$B$33</f>
        <v>0</v>
      </c>
      <c r="CX33" s="41">
        <f>(CA24*'Detaljni plan apsorpcije_PO'!$K$20-CC$26)*$B$33</f>
        <v>0</v>
      </c>
      <c r="CY33" s="41">
        <f>(CB24*'Detaljni plan apsorpcije_PO'!$K$20-CD$26)*$B$33</f>
        <v>0</v>
      </c>
      <c r="CZ33" s="41">
        <f>(CC24*'Detaljni plan apsorpcije_PO'!$K$20-CE$26)*$B$33</f>
        <v>0</v>
      </c>
      <c r="DA33" s="41">
        <f>(CD24*'Detaljni plan apsorpcije_PO'!$K$20-CF$26)*$B$33</f>
        <v>0</v>
      </c>
      <c r="DB33" s="41">
        <f>(CE24*'Detaljni plan apsorpcije_PO'!$K$20-CG$26)*$B$33</f>
        <v>0</v>
      </c>
      <c r="DC33" s="41">
        <f>(CF24*'Detaljni plan apsorpcije_PO'!$K$20-CH$26)*$B$33</f>
        <v>0</v>
      </c>
      <c r="DD33" s="41">
        <f>(CG24*'Detaljni plan apsorpcije_PO'!$K$20-CI$26)*$B$33</f>
        <v>0</v>
      </c>
      <c r="DE33" s="41">
        <f>(CH24*'Detaljni plan apsorpcije_PO'!$K$20-CJ$26)*$B$33</f>
        <v>0</v>
      </c>
      <c r="DF33" s="41">
        <f>(CI24*'Detaljni plan apsorpcije_PO'!$K$20-CK$26)*$B$33</f>
        <v>0</v>
      </c>
      <c r="DG33" s="41">
        <v>0</v>
      </c>
      <c r="DH33" s="41">
        <f t="shared" si="6"/>
        <v>0</v>
      </c>
    </row>
    <row r="34" spans="1:112" x14ac:dyDescent="0.25">
      <c r="A34" s="69" t="s">
        <v>143</v>
      </c>
      <c r="B34" s="71">
        <v>0.1</v>
      </c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>
        <f>(C24*'Detaljni plan apsorpcije_PO'!$K$20-E$26)*$B$34</f>
        <v>0</v>
      </c>
      <c r="AD34" s="41">
        <f>(D24*'Detaljni plan apsorpcije_PO'!$K$20-F$26)*$B$34</f>
        <v>0</v>
      </c>
      <c r="AE34" s="41">
        <f>(E24*'Detaljni plan apsorpcije_PO'!$K$20-G$26)*$B$34</f>
        <v>0</v>
      </c>
      <c r="AF34" s="41">
        <f>(F24*'Detaljni plan apsorpcije_PO'!$K$20-H$26)*$B$34</f>
        <v>0</v>
      </c>
      <c r="AG34" s="41">
        <f>(G24*'Detaljni plan apsorpcije_PO'!$K$20-I$26)*$B$34</f>
        <v>0</v>
      </c>
      <c r="AH34" s="41">
        <f>(H24*'Detaljni plan apsorpcije_PO'!$K$20-J$26)*$B$34</f>
        <v>0</v>
      </c>
      <c r="AI34" s="41">
        <f>(I24*'Detaljni plan apsorpcije_PO'!$K$20-K$26)*$B$34</f>
        <v>0</v>
      </c>
      <c r="AJ34" s="41">
        <f>(J24*'Detaljni plan apsorpcije_PO'!$K$20-L$26)*$B$34</f>
        <v>0</v>
      </c>
      <c r="AK34" s="41">
        <f>(K24*'Detaljni plan apsorpcije_PO'!$K$20-M$26)*$B$34</f>
        <v>0</v>
      </c>
      <c r="AL34" s="41">
        <f>(L24*'Detaljni plan apsorpcije_PO'!$K$20-N$26)*$B$34</f>
        <v>0</v>
      </c>
      <c r="AM34" s="41">
        <f>(M24*'Detaljni plan apsorpcije_PO'!$K$20-O$26)*$B$34</f>
        <v>0</v>
      </c>
      <c r="AN34" s="41">
        <f>(N24*'Detaljni plan apsorpcije_PO'!$K$20-P$26)*$B$34</f>
        <v>0</v>
      </c>
      <c r="AO34" s="41">
        <f>(O24*'Detaljni plan apsorpcije_PO'!$K$20-Q$26)*$B$34</f>
        <v>0</v>
      </c>
      <c r="AP34" s="41">
        <f>(P24*'Detaljni plan apsorpcije_PO'!$K$20-R$26)*$B$34</f>
        <v>0</v>
      </c>
      <c r="AQ34" s="41">
        <f>(Q24*'Detaljni plan apsorpcije_PO'!$K$20-S$26)*$B$34</f>
        <v>0</v>
      </c>
      <c r="AR34" s="41">
        <f>(R24*'Detaljni plan apsorpcije_PO'!$K$20-T$26)*$B$34</f>
        <v>0</v>
      </c>
      <c r="AS34" s="41">
        <f>(S24*'Detaljni plan apsorpcije_PO'!$K$20-U$26)*$B$34</f>
        <v>0</v>
      </c>
      <c r="AT34" s="41">
        <f>(T24*'Detaljni plan apsorpcije_PO'!$K$20-V$26)*$B$34</f>
        <v>0</v>
      </c>
      <c r="AU34" s="41">
        <f>(U24*'Detaljni plan apsorpcije_PO'!$K$20-W$26)*$B$34</f>
        <v>0</v>
      </c>
      <c r="AV34" s="41">
        <f>(V24*'Detaljni plan apsorpcije_PO'!$K$20-X$26)*$B$34</f>
        <v>0</v>
      </c>
      <c r="AW34" s="41">
        <f>(W24*'Detaljni plan apsorpcije_PO'!$K$20-Y$26)*$B$34</f>
        <v>0</v>
      </c>
      <c r="AX34" s="41">
        <f>(X24*'Detaljni plan apsorpcije_PO'!$K$20-Z$26)*$B$34</f>
        <v>0</v>
      </c>
      <c r="AY34" s="41">
        <f>(Y24*'Detaljni plan apsorpcije_PO'!$K$20-AA$26)*$B$34</f>
        <v>0</v>
      </c>
      <c r="AZ34" s="41">
        <f>(Z24*'Detaljni plan apsorpcije_PO'!$K$20-AB$26)*$B$34</f>
        <v>0</v>
      </c>
      <c r="BA34" s="41">
        <f>(AA24*'Detaljni plan apsorpcije_PO'!$K$20-AC$26)*$B$34</f>
        <v>0</v>
      </c>
      <c r="BB34" s="41">
        <f>(AB24*'Detaljni plan apsorpcije_PO'!$K$20-AD$26)*$B$34</f>
        <v>0</v>
      </c>
      <c r="BC34" s="41">
        <f>(AC24*'Detaljni plan apsorpcije_PO'!$K$20-AE$26)*$B$34</f>
        <v>0</v>
      </c>
      <c r="BD34" s="41">
        <f>(AD24*'Detaljni plan apsorpcije_PO'!$K$20-AF$26)*$B$34</f>
        <v>0</v>
      </c>
      <c r="BE34" s="41">
        <f>(AE24*'Detaljni plan apsorpcije_PO'!$K$20-AG$26)*$B$34</f>
        <v>0</v>
      </c>
      <c r="BF34" s="41">
        <f>(AF24*'Detaljni plan apsorpcije_PO'!$K$20-AH$26)*$B$34</f>
        <v>0</v>
      </c>
      <c r="BG34" s="41">
        <f>(AG24*'Detaljni plan apsorpcije_PO'!$K$20-AI$26)*$B$34</f>
        <v>0</v>
      </c>
      <c r="BH34" s="41">
        <f>(AH24*'Detaljni plan apsorpcije_PO'!$K$20-AJ$26)*$B$34</f>
        <v>0</v>
      </c>
      <c r="BI34" s="41">
        <f>(AI24*'Detaljni plan apsorpcije_PO'!$K$20-AK$26)*$B$34</f>
        <v>0</v>
      </c>
      <c r="BJ34" s="41">
        <f>(AJ24*'Detaljni plan apsorpcije_PO'!$K$20-AL$26)*$B$34</f>
        <v>0</v>
      </c>
      <c r="BK34" s="41">
        <f>(AK24*'Detaljni plan apsorpcije_PO'!$K$20-AM$26)*$B$34</f>
        <v>0</v>
      </c>
      <c r="BL34" s="41">
        <f>(AL24*'Detaljni plan apsorpcije_PO'!$K$20-AN$26)*$B$34</f>
        <v>0</v>
      </c>
      <c r="BM34" s="41">
        <f>(AM24*'Detaljni plan apsorpcije_PO'!$K$20-AO$26)*$B$34</f>
        <v>0</v>
      </c>
      <c r="BN34" s="41">
        <f>(AN24*'Detaljni plan apsorpcije_PO'!$K$20-AP$26)*$B$34</f>
        <v>0</v>
      </c>
      <c r="BO34" s="41">
        <f>(AO24*'Detaljni plan apsorpcije_PO'!$K$20-AQ$26)*$B$34</f>
        <v>0</v>
      </c>
      <c r="BP34" s="41">
        <f>(AP24*'Detaljni plan apsorpcije_PO'!$K$20-AR$26)*$B$34</f>
        <v>0</v>
      </c>
      <c r="BQ34" s="41">
        <f>(AQ24*'Detaljni plan apsorpcije_PO'!$K$20-AS$26)*$B$34</f>
        <v>0</v>
      </c>
      <c r="BR34" s="41">
        <f>(AR24*'Detaljni plan apsorpcije_PO'!$K$20-AT$26)*$B$34</f>
        <v>0</v>
      </c>
      <c r="BS34" s="41">
        <f>(AS24*'Detaljni plan apsorpcije_PO'!$K$20-AU$26)*$B$34</f>
        <v>0</v>
      </c>
      <c r="BT34" s="41">
        <f>(AT24*'Detaljni plan apsorpcije_PO'!$K$20-AV$26)*$B$34</f>
        <v>0</v>
      </c>
      <c r="BU34" s="41">
        <f>(AU24*'Detaljni plan apsorpcije_PO'!$K$20-AW$26)*$B$34</f>
        <v>0</v>
      </c>
      <c r="BV34" s="41">
        <f>(AV24*'Detaljni plan apsorpcije_PO'!$K$20-AX$26)*$B$34</f>
        <v>0</v>
      </c>
      <c r="BW34" s="41">
        <f>(AW24*'Detaljni plan apsorpcije_PO'!$K$20-AY$26)*$B$34</f>
        <v>0</v>
      </c>
      <c r="BX34" s="41">
        <f>(AX24*'Detaljni plan apsorpcije_PO'!$K$20-AZ$26)*$B$34</f>
        <v>0</v>
      </c>
      <c r="BY34" s="41">
        <f>(AY24*'Detaljni plan apsorpcije_PO'!$K$20-BA$26)*$B$34</f>
        <v>0</v>
      </c>
      <c r="BZ34" s="41">
        <f>(AZ24*'Detaljni plan apsorpcije_PO'!$K$20-BB$26)*$B$34</f>
        <v>0</v>
      </c>
      <c r="CA34" s="41">
        <f>(BA24*'Detaljni plan apsorpcije_PO'!$K$20-BC$26)*$B$34</f>
        <v>0</v>
      </c>
      <c r="CB34" s="41">
        <f>(BB24*'Detaljni plan apsorpcije_PO'!$K$20-BD$26)*$B$34</f>
        <v>0</v>
      </c>
      <c r="CC34" s="41">
        <f>(BC24*'Detaljni plan apsorpcije_PO'!$K$20-BE$26)*$B$34</f>
        <v>0</v>
      </c>
      <c r="CD34" s="41">
        <f>(BD24*'Detaljni plan apsorpcije_PO'!$K$20-BF$26)*$B$34</f>
        <v>0</v>
      </c>
      <c r="CE34" s="41">
        <f>(BE24*'Detaljni plan apsorpcije_PO'!$K$20-BG$26)*$B$34</f>
        <v>0</v>
      </c>
      <c r="CF34" s="41">
        <f>(BF24*'Detaljni plan apsorpcije_PO'!$K$20-BH$26)*$B$34</f>
        <v>0</v>
      </c>
      <c r="CG34" s="41">
        <f>(BG24*'Detaljni plan apsorpcije_PO'!$K$20-BI$26)*$B$34</f>
        <v>0</v>
      </c>
      <c r="CH34" s="41">
        <f>(BH24*'Detaljni plan apsorpcije_PO'!$K$20-BJ$26)*$B$34</f>
        <v>0</v>
      </c>
      <c r="CI34" s="41">
        <f>(BI24*'Detaljni plan apsorpcije_PO'!$K$20-BK$26)*$B$34</f>
        <v>0</v>
      </c>
      <c r="CJ34" s="41">
        <f>(BJ24*'Detaljni plan apsorpcije_PO'!$K$20-BL$26)*$B$34</f>
        <v>0</v>
      </c>
      <c r="CK34" s="41">
        <f>(BK24*'Detaljni plan apsorpcije_PO'!$K$20-BM$26)*$B$34</f>
        <v>0</v>
      </c>
      <c r="CL34" s="41">
        <f>(BL24*'Detaljni plan apsorpcije_PO'!$K$20-BN$26)*$B$34</f>
        <v>0</v>
      </c>
      <c r="CM34" s="41">
        <f>(BM24*'Detaljni plan apsorpcije_PO'!$K$20-BO$26)*$B$34</f>
        <v>0</v>
      </c>
      <c r="CN34" s="41">
        <f>(BN24*'Detaljni plan apsorpcije_PO'!$K$20-BP$26)*$B$34</f>
        <v>0</v>
      </c>
      <c r="CO34" s="41">
        <f>(BO24*'Detaljni plan apsorpcije_PO'!$K$20-BQ$26)*$B$34</f>
        <v>0</v>
      </c>
      <c r="CP34" s="41">
        <f>(BP24*'Detaljni plan apsorpcije_PO'!$K$20-BR$26)*$B$34</f>
        <v>0</v>
      </c>
      <c r="CQ34" s="41">
        <f>(BQ24*'Detaljni plan apsorpcije_PO'!$K$20-BS$26)*$B$34</f>
        <v>0</v>
      </c>
      <c r="CR34" s="41">
        <f>(BR24*'Detaljni plan apsorpcije_PO'!$K$20-BT$26)*$B$34</f>
        <v>0</v>
      </c>
      <c r="CS34" s="41">
        <f>(BS24*'Detaljni plan apsorpcije_PO'!$K$20-BU$26)*$B$34</f>
        <v>0</v>
      </c>
      <c r="CT34" s="41">
        <f>(BT24*'Detaljni plan apsorpcije_PO'!$K$20-BV$26)*$B$34</f>
        <v>0</v>
      </c>
      <c r="CU34" s="41">
        <f>(BU24*'Detaljni plan apsorpcije_PO'!$K$20-BW$26)*$B$34</f>
        <v>0</v>
      </c>
      <c r="CV34" s="41">
        <f>(BV24*'Detaljni plan apsorpcije_PO'!$K$20-BX$26)*$B$34</f>
        <v>0</v>
      </c>
      <c r="CW34" s="41">
        <f>(BW24*'Detaljni plan apsorpcije_PO'!$K$20-BY$26)*$B$34</f>
        <v>0</v>
      </c>
      <c r="CX34" s="41">
        <f>(BX24*'Detaljni plan apsorpcije_PO'!$K$20-BZ$26)*$B$34</f>
        <v>0</v>
      </c>
      <c r="CY34" s="41">
        <f>(BY24*'Detaljni plan apsorpcije_PO'!$K$20-CA$26)*$B$34</f>
        <v>0</v>
      </c>
      <c r="CZ34" s="41">
        <f>(BZ24*'Detaljni plan apsorpcije_PO'!$K$20-CB$26)*$B$34</f>
        <v>0</v>
      </c>
      <c r="DA34" s="41">
        <f>(CA24*'Detaljni plan apsorpcije_PO'!$K$20-CC$26)*$B$34</f>
        <v>0</v>
      </c>
      <c r="DB34" s="41">
        <f>(CB24*'Detaljni plan apsorpcije_PO'!$K$20-CD$26)*$B$34</f>
        <v>0</v>
      </c>
      <c r="DC34" s="41">
        <f>(CC24*'Detaljni plan apsorpcije_PO'!$K$20-CE$26)*$B$34</f>
        <v>0</v>
      </c>
      <c r="DD34" s="41">
        <f>(CD24*'Detaljni plan apsorpcije_PO'!$K$20-CF$26)*$B$34</f>
        <v>0</v>
      </c>
      <c r="DE34" s="41">
        <f>(CE24*'Detaljni plan apsorpcije_PO'!$K$20-CG$26)*$B$34</f>
        <v>0</v>
      </c>
      <c r="DF34" s="41">
        <f>(CF24*'Detaljni plan apsorpcije_PO'!$K$20-CH$26)*$B$34</f>
        <v>0</v>
      </c>
      <c r="DG34" s="41">
        <v>0</v>
      </c>
      <c r="DH34" s="41">
        <f t="shared" si="6"/>
        <v>0</v>
      </c>
    </row>
    <row r="35" spans="1:112" x14ac:dyDescent="0.25">
      <c r="A35" s="69" t="s">
        <v>144</v>
      </c>
      <c r="B35" s="71">
        <v>0.15</v>
      </c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1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  <c r="AF35" s="41">
        <f>(C24*'Detaljni plan apsorpcije_PO'!$K$20-E$26)*$B$35</f>
        <v>0</v>
      </c>
      <c r="AG35" s="41">
        <f>(D24*'Detaljni plan apsorpcije_PO'!$K$20-F$26)*$B$35</f>
        <v>0</v>
      </c>
      <c r="AH35" s="41">
        <f>(E24*'Detaljni plan apsorpcije_PO'!$K$20-G$26)*$B$35</f>
        <v>0</v>
      </c>
      <c r="AI35" s="41">
        <f>(F24*'Detaljni plan apsorpcije_PO'!$K$20-H$26)*$B$35</f>
        <v>0</v>
      </c>
      <c r="AJ35" s="41">
        <f>(G24*'Detaljni plan apsorpcije_PO'!$K$20-I$26)*$B$35</f>
        <v>0</v>
      </c>
      <c r="AK35" s="41">
        <f>(H24*'Detaljni plan apsorpcije_PO'!$K$20-J$26)*$B$35</f>
        <v>0</v>
      </c>
      <c r="AL35" s="41">
        <f>(I24*'Detaljni plan apsorpcije_PO'!$K$20-K$26)*$B$35</f>
        <v>0</v>
      </c>
      <c r="AM35" s="41">
        <f>(J24*'Detaljni plan apsorpcije_PO'!$K$20-L$26)*$B$35</f>
        <v>0</v>
      </c>
      <c r="AN35" s="41">
        <f>(K24*'Detaljni plan apsorpcije_PO'!$K$20-M$26)*$B$35</f>
        <v>0</v>
      </c>
      <c r="AO35" s="41">
        <f>(L24*'Detaljni plan apsorpcije_PO'!$K$20-N$26)*$B$35</f>
        <v>0</v>
      </c>
      <c r="AP35" s="41">
        <f>(M24*'Detaljni plan apsorpcije_PO'!$K$20-O$26)*$B$35</f>
        <v>0</v>
      </c>
      <c r="AQ35" s="41">
        <f>(N24*'Detaljni plan apsorpcije_PO'!$K$20-P$26)*$B$35</f>
        <v>0</v>
      </c>
      <c r="AR35" s="41">
        <f>(O24*'Detaljni plan apsorpcije_PO'!$K$20-Q$26)*$B$35</f>
        <v>0</v>
      </c>
      <c r="AS35" s="41">
        <f>(P24*'Detaljni plan apsorpcije_PO'!$K$20-R$26)*$B$35</f>
        <v>0</v>
      </c>
      <c r="AT35" s="41">
        <f>(Q24*'Detaljni plan apsorpcije_PO'!$K$20-S$26)*$B$35</f>
        <v>0</v>
      </c>
      <c r="AU35" s="41">
        <f>(R24*'Detaljni plan apsorpcije_PO'!$K$20-T$26)*$B$35</f>
        <v>0</v>
      </c>
      <c r="AV35" s="41">
        <f>(S24*'Detaljni plan apsorpcije_PO'!$K$20-U$26)*$B$35</f>
        <v>0</v>
      </c>
      <c r="AW35" s="41">
        <f>(T24*'Detaljni plan apsorpcije_PO'!$K$20-V$26)*$B$35</f>
        <v>0</v>
      </c>
      <c r="AX35" s="41">
        <f>(U24*'Detaljni plan apsorpcije_PO'!$K$20-W$26)*$B$35</f>
        <v>0</v>
      </c>
      <c r="AY35" s="41">
        <f>(V24*'Detaljni plan apsorpcije_PO'!$K$20-X$26)*$B$35</f>
        <v>0</v>
      </c>
      <c r="AZ35" s="41">
        <f>(W24*'Detaljni plan apsorpcije_PO'!$K$20-Y$26)*$B$35</f>
        <v>0</v>
      </c>
      <c r="BA35" s="41">
        <f>(X24*'Detaljni plan apsorpcije_PO'!$K$20-Z$26)*$B$35</f>
        <v>0</v>
      </c>
      <c r="BB35" s="41">
        <f>(Y24*'Detaljni plan apsorpcije_PO'!$K$20-AA$26)*$B$35</f>
        <v>0</v>
      </c>
      <c r="BC35" s="41">
        <f>(Z24*'Detaljni plan apsorpcije_PO'!$K$20-AB$26)*$B$35</f>
        <v>0</v>
      </c>
      <c r="BD35" s="41">
        <f>(AA24*'Detaljni plan apsorpcije_PO'!$K$20-AC$26)*$B$35</f>
        <v>0</v>
      </c>
      <c r="BE35" s="41">
        <f>(AB24*'Detaljni plan apsorpcije_PO'!$K$20-AD$26)*$B$35</f>
        <v>0</v>
      </c>
      <c r="BF35" s="41">
        <f>(AC24*'Detaljni plan apsorpcije_PO'!$K$20-AE$26)*$B$35</f>
        <v>0</v>
      </c>
      <c r="BG35" s="41">
        <f>(AD24*'Detaljni plan apsorpcije_PO'!$K$20-AF$26)*$B$35</f>
        <v>0</v>
      </c>
      <c r="BH35" s="41">
        <f>(AE24*'Detaljni plan apsorpcije_PO'!$K$20-AG$26)*$B$35</f>
        <v>0</v>
      </c>
      <c r="BI35" s="41">
        <f>(AF24*'Detaljni plan apsorpcije_PO'!$K$20-AH$26)*$B$35</f>
        <v>0</v>
      </c>
      <c r="BJ35" s="41">
        <f>(AG24*'Detaljni plan apsorpcije_PO'!$K$20-AI$26)*$B$35</f>
        <v>0</v>
      </c>
      <c r="BK35" s="41">
        <f>(AH24*'Detaljni plan apsorpcije_PO'!$K$20-AJ$26)*$B$35</f>
        <v>0</v>
      </c>
      <c r="BL35" s="41">
        <f>(AI24*'Detaljni plan apsorpcije_PO'!$K$20-AK$26)*$B$35</f>
        <v>0</v>
      </c>
      <c r="BM35" s="41">
        <f>(AJ24*'Detaljni plan apsorpcije_PO'!$K$20-AL$26)*$B$35</f>
        <v>0</v>
      </c>
      <c r="BN35" s="41">
        <f>(AK24*'Detaljni plan apsorpcije_PO'!$K$20-AM$26)*$B$35</f>
        <v>0</v>
      </c>
      <c r="BO35" s="41">
        <f>(AL24*'Detaljni plan apsorpcije_PO'!$K$20-AN$26)*$B$35</f>
        <v>0</v>
      </c>
      <c r="BP35" s="41">
        <f>(AM24*'Detaljni plan apsorpcije_PO'!$K$20-AO$26)*$B$35</f>
        <v>0</v>
      </c>
      <c r="BQ35" s="41">
        <f>(AN24*'Detaljni plan apsorpcije_PO'!$K$20-AP$26)*$B$35</f>
        <v>0</v>
      </c>
      <c r="BR35" s="41">
        <f>(AO24*'Detaljni plan apsorpcije_PO'!$K$20-AQ$26)*$B$35</f>
        <v>0</v>
      </c>
      <c r="BS35" s="41">
        <f>(AP24*'Detaljni plan apsorpcije_PO'!$K$20-AR$26)*$B$35</f>
        <v>0</v>
      </c>
      <c r="BT35" s="41">
        <f>(AQ24*'Detaljni plan apsorpcije_PO'!$K$20-AS$26)*$B$35</f>
        <v>0</v>
      </c>
      <c r="BU35" s="41">
        <f>(AR24*'Detaljni plan apsorpcije_PO'!$K$20-AT$26)*$B$35</f>
        <v>0</v>
      </c>
      <c r="BV35" s="41">
        <f>(AS24*'Detaljni plan apsorpcije_PO'!$K$20-AU$26)*$B$35</f>
        <v>0</v>
      </c>
      <c r="BW35" s="41">
        <f>(AT24*'Detaljni plan apsorpcije_PO'!$K$20-AV$26)*$B$35</f>
        <v>0</v>
      </c>
      <c r="BX35" s="41">
        <f>(AU24*'Detaljni plan apsorpcije_PO'!$K$20-AW$26)*$B$35</f>
        <v>0</v>
      </c>
      <c r="BY35" s="41">
        <f>(AV24*'Detaljni plan apsorpcije_PO'!$K$20-AX$26)*$B$35</f>
        <v>0</v>
      </c>
      <c r="BZ35" s="41">
        <f>(AW24*'Detaljni plan apsorpcije_PO'!$K$20-AY$26)*$B$35</f>
        <v>0</v>
      </c>
      <c r="CA35" s="41">
        <f>(AX24*'Detaljni plan apsorpcije_PO'!$K$20-AZ$26)*$B$35</f>
        <v>0</v>
      </c>
      <c r="CB35" s="41">
        <f>(AY24*'Detaljni plan apsorpcije_PO'!$K$20-BA$26)*$B$35</f>
        <v>0</v>
      </c>
      <c r="CC35" s="41">
        <f>(AZ24*'Detaljni plan apsorpcije_PO'!$K$20-BB$26)*$B$35</f>
        <v>0</v>
      </c>
      <c r="CD35" s="41">
        <f>(BA24*'Detaljni plan apsorpcije_PO'!$K$20-BC$26)*$B$35</f>
        <v>0</v>
      </c>
      <c r="CE35" s="41">
        <f>(BB24*'Detaljni plan apsorpcije_PO'!$K$20-BD$26)*$B$35</f>
        <v>0</v>
      </c>
      <c r="CF35" s="41">
        <f>(BC24*'Detaljni plan apsorpcije_PO'!$K$20-BE$26)*$B$35</f>
        <v>0</v>
      </c>
      <c r="CG35" s="41">
        <f>(BD24*'Detaljni plan apsorpcije_PO'!$K$20-BF$26)*$B$35</f>
        <v>0</v>
      </c>
      <c r="CH35" s="41">
        <f>(BE24*'Detaljni plan apsorpcije_PO'!$K$20-BG$26)*$B$35</f>
        <v>0</v>
      </c>
      <c r="CI35" s="41">
        <f>(BF24*'Detaljni plan apsorpcije_PO'!$K$20-BH$26)*$B$35</f>
        <v>0</v>
      </c>
      <c r="CJ35" s="41">
        <f>(BG24*'Detaljni plan apsorpcije_PO'!$K$20-BI$26)*$B$35</f>
        <v>0</v>
      </c>
      <c r="CK35" s="41">
        <f>(BH24*'Detaljni plan apsorpcije_PO'!$K$20-BJ$26)*$B$35</f>
        <v>0</v>
      </c>
      <c r="CL35" s="41">
        <f>(BI24*'Detaljni plan apsorpcije_PO'!$K$20-BK$26)*$B$35</f>
        <v>0</v>
      </c>
      <c r="CM35" s="41">
        <f>(BJ24*'Detaljni plan apsorpcije_PO'!$K$20-BL$26)*$B$35</f>
        <v>0</v>
      </c>
      <c r="CN35" s="41">
        <f>(BK24*'Detaljni plan apsorpcije_PO'!$K$20-BM$26)*$B$35</f>
        <v>0</v>
      </c>
      <c r="CO35" s="41">
        <f>(BL24*'Detaljni plan apsorpcije_PO'!$K$20-BN$26)*$B$35</f>
        <v>0</v>
      </c>
      <c r="CP35" s="41">
        <f>(BM24*'Detaljni plan apsorpcije_PO'!$K$20-BO$26)*$B$35</f>
        <v>0</v>
      </c>
      <c r="CQ35" s="41">
        <f>(BN24*'Detaljni plan apsorpcije_PO'!$K$20-BP$26)*$B$35</f>
        <v>0</v>
      </c>
      <c r="CR35" s="41">
        <f>(BO24*'Detaljni plan apsorpcije_PO'!$K$20-BQ$26)*$B$35</f>
        <v>0</v>
      </c>
      <c r="CS35" s="41">
        <f>(BP24*'Detaljni plan apsorpcije_PO'!$K$20-BR$26)*$B$35</f>
        <v>0</v>
      </c>
      <c r="CT35" s="41">
        <f>(BQ24*'Detaljni plan apsorpcije_PO'!$K$20-BS$26)*$B$35</f>
        <v>0</v>
      </c>
      <c r="CU35" s="41">
        <f>(BR24*'Detaljni plan apsorpcije_PO'!$K$20-BT$26)*$B$35</f>
        <v>0</v>
      </c>
      <c r="CV35" s="41">
        <f>(BS24*'Detaljni plan apsorpcije_PO'!$K$20-BU$26)*$B$35</f>
        <v>0</v>
      </c>
      <c r="CW35" s="41">
        <f>(BT24*'Detaljni plan apsorpcije_PO'!$K$20-BV$26)*$B$35</f>
        <v>0</v>
      </c>
      <c r="CX35" s="41">
        <f>(BU24*'Detaljni plan apsorpcije_PO'!$K$20-BW$26)*$B$35</f>
        <v>0</v>
      </c>
      <c r="CY35" s="41">
        <f>(BV24*'Detaljni plan apsorpcije_PO'!$K$20-BX$26)*$B$35</f>
        <v>0</v>
      </c>
      <c r="CZ35" s="41">
        <f>(BW24*'Detaljni plan apsorpcije_PO'!$K$20-BY$26)*$B$35</f>
        <v>0</v>
      </c>
      <c r="DA35" s="41">
        <f>(BX24*'Detaljni plan apsorpcije_PO'!$K$20-BZ$26)*$B$35</f>
        <v>0</v>
      </c>
      <c r="DB35" s="41">
        <f>(BY24*'Detaljni plan apsorpcije_PO'!$K$20-CA$26)*$B$35</f>
        <v>0</v>
      </c>
      <c r="DC35" s="41">
        <f>(BZ24*'Detaljni plan apsorpcije_PO'!$K$20-CB$26)*$B$35</f>
        <v>0</v>
      </c>
      <c r="DD35" s="41">
        <f>(CA24*'Detaljni plan apsorpcije_PO'!$K$20-CC$26)*$B$35</f>
        <v>0</v>
      </c>
      <c r="DE35" s="41">
        <f>(CB24*'Detaljni plan apsorpcije_PO'!$K$20-CD$26)*$B$35</f>
        <v>0</v>
      </c>
      <c r="DF35" s="41">
        <f>(CC24*'Detaljni plan apsorpcije_PO'!$K$20-CE$26)*$B$35</f>
        <v>0</v>
      </c>
      <c r="DG35" s="41">
        <v>0</v>
      </c>
      <c r="DH35" s="41">
        <f t="shared" si="6"/>
        <v>0</v>
      </c>
    </row>
    <row r="36" spans="1:112" x14ac:dyDescent="0.25">
      <c r="A36" s="69" t="s">
        <v>145</v>
      </c>
      <c r="B36" s="71">
        <v>0.15</v>
      </c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>
        <f>(C24*'Detaljni plan apsorpcije_PO'!$K$20-E$26)*$B$36</f>
        <v>0</v>
      </c>
      <c r="AJ36" s="41">
        <f>(D24*'Detaljni plan apsorpcije_PO'!$K$20-F$26)*$B$36</f>
        <v>0</v>
      </c>
      <c r="AK36" s="41">
        <f>(E24*'Detaljni plan apsorpcije_PO'!$K$20-G$26)*$B$36</f>
        <v>0</v>
      </c>
      <c r="AL36" s="41">
        <f>(F24*'Detaljni plan apsorpcije_PO'!$K$20-H$26)*$B$36</f>
        <v>0</v>
      </c>
      <c r="AM36" s="41">
        <f>(G24*'Detaljni plan apsorpcije_PO'!$K$20-I$26)*$B$36</f>
        <v>0</v>
      </c>
      <c r="AN36" s="41">
        <f>(H24*'Detaljni plan apsorpcije_PO'!$K$20-J$26)*$B$36</f>
        <v>0</v>
      </c>
      <c r="AO36" s="41">
        <f>(I24*'Detaljni plan apsorpcije_PO'!$K$20-K$26)*$B$36</f>
        <v>0</v>
      </c>
      <c r="AP36" s="41">
        <f>(J24*'Detaljni plan apsorpcije_PO'!$K$20-L$26)*$B$36</f>
        <v>0</v>
      </c>
      <c r="AQ36" s="41">
        <f>(K24*'Detaljni plan apsorpcije_PO'!$K$20-M$26)*$B$36</f>
        <v>0</v>
      </c>
      <c r="AR36" s="41">
        <f>(L24*'Detaljni plan apsorpcije_PO'!$K$20-N$26)*$B$36</f>
        <v>0</v>
      </c>
      <c r="AS36" s="41">
        <f>(M24*'Detaljni plan apsorpcije_PO'!$K$20-O$26)*$B$36</f>
        <v>0</v>
      </c>
      <c r="AT36" s="41">
        <f>(N24*'Detaljni plan apsorpcije_PO'!$K$20-P$26)*$B$36</f>
        <v>0</v>
      </c>
      <c r="AU36" s="41">
        <f>(O24*'Detaljni plan apsorpcije_PO'!$K$20-Q$26)*$B$36</f>
        <v>0</v>
      </c>
      <c r="AV36" s="41">
        <f>(P24*'Detaljni plan apsorpcije_PO'!$K$20-R$26)*$B$36</f>
        <v>0</v>
      </c>
      <c r="AW36" s="41">
        <f>(Q24*'Detaljni plan apsorpcije_PO'!$K$20-S$26)*$B$36</f>
        <v>0</v>
      </c>
      <c r="AX36" s="41">
        <f>(R24*'Detaljni plan apsorpcije_PO'!$K$20-T$26)*$B$36</f>
        <v>0</v>
      </c>
      <c r="AY36" s="41">
        <f>(S24*'Detaljni plan apsorpcije_PO'!$K$20-U$26)*$B$36</f>
        <v>0</v>
      </c>
      <c r="AZ36" s="41">
        <f>(T24*'Detaljni plan apsorpcije_PO'!$K$20-V$26)*$B$36</f>
        <v>0</v>
      </c>
      <c r="BA36" s="41">
        <f>(U24*'Detaljni plan apsorpcije_PO'!$K$20-W$26)*$B$36</f>
        <v>0</v>
      </c>
      <c r="BB36" s="41">
        <f>(V24*'Detaljni plan apsorpcije_PO'!$K$20-X$26)*$B$36</f>
        <v>0</v>
      </c>
      <c r="BC36" s="41">
        <f>(W24*'Detaljni plan apsorpcije_PO'!$K$20-Y$26)*$B$36</f>
        <v>0</v>
      </c>
      <c r="BD36" s="41">
        <f>(X24*'Detaljni plan apsorpcije_PO'!$K$20-Z$26)*$B$36</f>
        <v>0</v>
      </c>
      <c r="BE36" s="41">
        <f>(Y24*'Detaljni plan apsorpcije_PO'!$K$20-AA$26)*$B$36</f>
        <v>0</v>
      </c>
      <c r="BF36" s="41">
        <f>(Z24*'Detaljni plan apsorpcije_PO'!$K$20-AB$26)*$B$36</f>
        <v>0</v>
      </c>
      <c r="BG36" s="41">
        <f>(AA24*'Detaljni plan apsorpcije_PO'!$K$20-AC$26)*$B$36</f>
        <v>0</v>
      </c>
      <c r="BH36" s="41">
        <f>(AB24*'Detaljni plan apsorpcije_PO'!$K$20-AD$26)*$B$36</f>
        <v>0</v>
      </c>
      <c r="BI36" s="41">
        <f>(AC24*'Detaljni plan apsorpcije_PO'!$K$20-AE$26)*$B$36</f>
        <v>0</v>
      </c>
      <c r="BJ36" s="41">
        <f>(AD24*'Detaljni plan apsorpcije_PO'!$K$20-AF$26)*$B$36</f>
        <v>0</v>
      </c>
      <c r="BK36" s="41">
        <f>(AE24*'Detaljni plan apsorpcije_PO'!$K$20-AG$26)*$B$36</f>
        <v>0</v>
      </c>
      <c r="BL36" s="41">
        <f>(AF24*'Detaljni plan apsorpcije_PO'!$K$20-AH$26)*$B$36</f>
        <v>0</v>
      </c>
      <c r="BM36" s="41">
        <f>(AG24*'Detaljni plan apsorpcije_PO'!$K$20-AI$26)*$B$36</f>
        <v>0</v>
      </c>
      <c r="BN36" s="41">
        <f>(AH24*'Detaljni plan apsorpcije_PO'!$K$20-AJ$26)*$B$36</f>
        <v>0</v>
      </c>
      <c r="BO36" s="41">
        <f>(AI24*'Detaljni plan apsorpcije_PO'!$K$20-AK$26)*$B$36</f>
        <v>0</v>
      </c>
      <c r="BP36" s="41">
        <f>(AJ24*'Detaljni plan apsorpcije_PO'!$K$20-AL$26)*$B$36</f>
        <v>0</v>
      </c>
      <c r="BQ36" s="41">
        <f>(AK24*'Detaljni plan apsorpcije_PO'!$K$20-AM$26)*$B$36</f>
        <v>0</v>
      </c>
      <c r="BR36" s="41">
        <f>(AL24*'Detaljni plan apsorpcije_PO'!$K$20-AN$26)*$B$36</f>
        <v>0</v>
      </c>
      <c r="BS36" s="41">
        <f>(AM24*'Detaljni plan apsorpcije_PO'!$K$20-AO$26)*$B$36</f>
        <v>0</v>
      </c>
      <c r="BT36" s="41">
        <f>(AN24*'Detaljni plan apsorpcije_PO'!$K$20-AP$26)*$B$36</f>
        <v>0</v>
      </c>
      <c r="BU36" s="41">
        <f>(AO24*'Detaljni plan apsorpcije_PO'!$K$20-AQ$26)*$B$36</f>
        <v>0</v>
      </c>
      <c r="BV36" s="41">
        <f>(AP24*'Detaljni plan apsorpcije_PO'!$K$20-AR$26)*$B$36</f>
        <v>0</v>
      </c>
      <c r="BW36" s="41">
        <f>(AQ24*'Detaljni plan apsorpcije_PO'!$K$20-AS$26)*$B$36</f>
        <v>0</v>
      </c>
      <c r="BX36" s="41">
        <f>(AR24*'Detaljni plan apsorpcije_PO'!$K$20-AT$26)*$B$36</f>
        <v>0</v>
      </c>
      <c r="BY36" s="41">
        <f>(AS24*'Detaljni plan apsorpcije_PO'!$K$20-AU$26)*$B$36</f>
        <v>0</v>
      </c>
      <c r="BZ36" s="41">
        <f>(AT24*'Detaljni plan apsorpcije_PO'!$K$20-AV$26)*$B$36</f>
        <v>0</v>
      </c>
      <c r="CA36" s="41">
        <f>(AU24*'Detaljni plan apsorpcije_PO'!$K$20-AW$26)*$B$36</f>
        <v>0</v>
      </c>
      <c r="CB36" s="41">
        <f>(AV24*'Detaljni plan apsorpcije_PO'!$K$20-AX$26)*$B$36</f>
        <v>0</v>
      </c>
      <c r="CC36" s="41">
        <f>(AW24*'Detaljni plan apsorpcije_PO'!$K$20-AY$26)*$B$36</f>
        <v>0</v>
      </c>
      <c r="CD36" s="41">
        <f>(AX24*'Detaljni plan apsorpcije_PO'!$K$20-AZ$26)*$B$36</f>
        <v>0</v>
      </c>
      <c r="CE36" s="41">
        <f>(AY24*'Detaljni plan apsorpcije_PO'!$K$20-BA$26)*$B$36</f>
        <v>0</v>
      </c>
      <c r="CF36" s="41">
        <f>(AZ24*'Detaljni plan apsorpcije_PO'!$K$20-BB$26)*$B$36</f>
        <v>0</v>
      </c>
      <c r="CG36" s="41">
        <f>(BA24*'Detaljni plan apsorpcije_PO'!$K$20-BC$26)*$B$36</f>
        <v>0</v>
      </c>
      <c r="CH36" s="41">
        <f>(BB24*'Detaljni plan apsorpcije_PO'!$K$20-BD$26)*$B$36</f>
        <v>0</v>
      </c>
      <c r="CI36" s="41">
        <f>(BC24*'Detaljni plan apsorpcije_PO'!$K$20-BE$26)*$B$36</f>
        <v>0</v>
      </c>
      <c r="CJ36" s="41">
        <f>(BD24*'Detaljni plan apsorpcije_PO'!$K$20-BF$26)*$B$36</f>
        <v>0</v>
      </c>
      <c r="CK36" s="41">
        <f>(BE24*'Detaljni plan apsorpcije_PO'!$K$20-BG$26)*$B$36</f>
        <v>0</v>
      </c>
      <c r="CL36" s="41">
        <f>(BF24*'Detaljni plan apsorpcije_PO'!$K$20-BH$26)*$B$36</f>
        <v>0</v>
      </c>
      <c r="CM36" s="41">
        <f>(BG24*'Detaljni plan apsorpcije_PO'!$K$20-BI$26)*$B$36</f>
        <v>0</v>
      </c>
      <c r="CN36" s="41">
        <f>(BH24*'Detaljni plan apsorpcije_PO'!$K$20-BJ$26)*$B$36</f>
        <v>0</v>
      </c>
      <c r="CO36" s="41">
        <f>(BI24*'Detaljni plan apsorpcije_PO'!$K$20-BK$26)*$B$36</f>
        <v>0</v>
      </c>
      <c r="CP36" s="41">
        <f>(BJ24*'Detaljni plan apsorpcije_PO'!$K$20-BL$26)*$B$36</f>
        <v>0</v>
      </c>
      <c r="CQ36" s="41">
        <f>(BK24*'Detaljni plan apsorpcije_PO'!$K$20-BM$26)*$B$36</f>
        <v>0</v>
      </c>
      <c r="CR36" s="41">
        <f>(BL24*'Detaljni plan apsorpcije_PO'!$K$20-BN$26)*$B$36</f>
        <v>0</v>
      </c>
      <c r="CS36" s="41">
        <f>(BM24*'Detaljni plan apsorpcije_PO'!$K$20-BO$26)*$B$36</f>
        <v>0</v>
      </c>
      <c r="CT36" s="41">
        <f>(BN24*'Detaljni plan apsorpcije_PO'!$K$20-BP$26)*$B$36</f>
        <v>0</v>
      </c>
      <c r="CU36" s="41">
        <f>(BO24*'Detaljni plan apsorpcije_PO'!$K$20-BQ$26)*$B$36</f>
        <v>0</v>
      </c>
      <c r="CV36" s="41">
        <f>(BP24*'Detaljni plan apsorpcije_PO'!$K$20-BR$26)*$B$36</f>
        <v>0</v>
      </c>
      <c r="CW36" s="41">
        <f>(BQ24*'Detaljni plan apsorpcije_PO'!$K$20-BS$26)*$B$36</f>
        <v>0</v>
      </c>
      <c r="CX36" s="41">
        <f>(BR24*'Detaljni plan apsorpcije_PO'!$K$20-BT$26)*$B$36</f>
        <v>0</v>
      </c>
      <c r="CY36" s="41">
        <f>(BS24*'Detaljni plan apsorpcije_PO'!$K$20-BU$26)*$B$36</f>
        <v>0</v>
      </c>
      <c r="CZ36" s="41">
        <f>(BT24*'Detaljni plan apsorpcije_PO'!$K$20-BV$26)*$B$36</f>
        <v>0</v>
      </c>
      <c r="DA36" s="41">
        <f>(BU24*'Detaljni plan apsorpcije_PO'!$K$20-BW$26)*$B$36</f>
        <v>0</v>
      </c>
      <c r="DB36" s="41">
        <f>(BV24*'Detaljni plan apsorpcije_PO'!$K$20-BX$26)*$B$36</f>
        <v>0</v>
      </c>
      <c r="DC36" s="41">
        <f>(BW24*'Detaljni plan apsorpcije_PO'!$K$20-BY$26)*$B$36</f>
        <v>0</v>
      </c>
      <c r="DD36" s="41">
        <f>(BX24*'Detaljni plan apsorpcije_PO'!$K$20-BZ$26)*$B$36</f>
        <v>0</v>
      </c>
      <c r="DE36" s="41">
        <f>(BY24*'Detaljni plan apsorpcije_PO'!$K$20-CA$26)*$B$36</f>
        <v>0</v>
      </c>
      <c r="DF36" s="41">
        <f>(BZ24*'Detaljni plan apsorpcije_PO'!$K$20-CB$26)*$B$36</f>
        <v>0</v>
      </c>
      <c r="DG36" s="41">
        <v>0</v>
      </c>
      <c r="DH36" s="41">
        <f t="shared" si="6"/>
        <v>0</v>
      </c>
    </row>
    <row r="37" spans="1:112" x14ac:dyDescent="0.25">
      <c r="A37" s="69" t="s">
        <v>146</v>
      </c>
      <c r="B37" s="71">
        <v>0.08</v>
      </c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>
        <f>(C24*'Detaljni plan apsorpcije_PO'!$K$20-E$26)*$B$37</f>
        <v>0</v>
      </c>
      <c r="AM37" s="41">
        <f>(D24*'Detaljni plan apsorpcije_PO'!$K$20-F$26)*$B$37</f>
        <v>0</v>
      </c>
      <c r="AN37" s="41">
        <f>(E24*'Detaljni plan apsorpcije_PO'!$K$20-G$26)*$B$37</f>
        <v>0</v>
      </c>
      <c r="AO37" s="41">
        <f>(F24*'Detaljni plan apsorpcije_PO'!$K$20-H$26)*$B$37</f>
        <v>0</v>
      </c>
      <c r="AP37" s="41">
        <f>(G24*'Detaljni plan apsorpcije_PO'!$K$20-I$26)*$B$37</f>
        <v>0</v>
      </c>
      <c r="AQ37" s="41">
        <f>(H24*'Detaljni plan apsorpcije_PO'!$K$20-J$26)*$B$37</f>
        <v>0</v>
      </c>
      <c r="AR37" s="41">
        <f>(I24*'Detaljni plan apsorpcije_PO'!$K$20-K$26)*$B$37</f>
        <v>0</v>
      </c>
      <c r="AS37" s="41">
        <f>(J24*'Detaljni plan apsorpcije_PO'!$K$20-L$26)*$B$37</f>
        <v>0</v>
      </c>
      <c r="AT37" s="41">
        <f>(K24*'Detaljni plan apsorpcije_PO'!$K$20-M$26)*$B$37</f>
        <v>0</v>
      </c>
      <c r="AU37" s="41">
        <f>(L24*'Detaljni plan apsorpcije_PO'!$K$20-N$26)*$B$37</f>
        <v>0</v>
      </c>
      <c r="AV37" s="41">
        <f>(M24*'Detaljni plan apsorpcije_PO'!$K$20-O$26)*$B$37</f>
        <v>0</v>
      </c>
      <c r="AW37" s="41">
        <f>(N24*'Detaljni plan apsorpcije_PO'!$K$20-P$26)*$B$37</f>
        <v>0</v>
      </c>
      <c r="AX37" s="41">
        <f>(O24*'Detaljni plan apsorpcije_PO'!$K$20-Q$26)*$B$37</f>
        <v>0</v>
      </c>
      <c r="AY37" s="41">
        <f>(P24*'Detaljni plan apsorpcije_PO'!$K$20-R$26)*$B$37</f>
        <v>0</v>
      </c>
      <c r="AZ37" s="41">
        <f>(Q24*'Detaljni plan apsorpcije_PO'!$K$20-S$26)*$B$37</f>
        <v>0</v>
      </c>
      <c r="BA37" s="41">
        <f>(R24*'Detaljni plan apsorpcije_PO'!$K$20-T$26)*$B$37</f>
        <v>0</v>
      </c>
      <c r="BB37" s="41">
        <f>(S24*'Detaljni plan apsorpcije_PO'!$K$20-U$26)*$B$37</f>
        <v>0</v>
      </c>
      <c r="BC37" s="41">
        <f>(T24*'Detaljni plan apsorpcije_PO'!$K$20-V$26)*$B$37</f>
        <v>0</v>
      </c>
      <c r="BD37" s="41">
        <f>(U24*'Detaljni plan apsorpcije_PO'!$K$20-W$26)*$B$37</f>
        <v>0</v>
      </c>
      <c r="BE37" s="41">
        <f>(V24*'Detaljni plan apsorpcije_PO'!$K$20-X$26)*$B$37</f>
        <v>0</v>
      </c>
      <c r="BF37" s="41">
        <f>(W24*'Detaljni plan apsorpcije_PO'!$K$20-Y$26)*$B$37</f>
        <v>0</v>
      </c>
      <c r="BG37" s="41">
        <f>(X24*'Detaljni plan apsorpcije_PO'!$K$20-Z$26)*$B$37</f>
        <v>0</v>
      </c>
      <c r="BH37" s="41">
        <f>(Y24*'Detaljni plan apsorpcije_PO'!$K$20-AA$26)*$B$37</f>
        <v>0</v>
      </c>
      <c r="BI37" s="41">
        <f>(Z24*'Detaljni plan apsorpcije_PO'!$K$20-AB$26)*$B$37</f>
        <v>0</v>
      </c>
      <c r="BJ37" s="41">
        <f>(AA24*'Detaljni plan apsorpcije_PO'!$K$20-AC$26)*$B$37</f>
        <v>0</v>
      </c>
      <c r="BK37" s="41">
        <f>(AB24*'Detaljni plan apsorpcije_PO'!$K$20-AD$26)*$B$37</f>
        <v>0</v>
      </c>
      <c r="BL37" s="41">
        <f>(AC24*'Detaljni plan apsorpcije_PO'!$K$20-AE$26)*$B$37</f>
        <v>0</v>
      </c>
      <c r="BM37" s="41">
        <f>(AD24*'Detaljni plan apsorpcije_PO'!$K$20-AF$26)*$B$37</f>
        <v>0</v>
      </c>
      <c r="BN37" s="41">
        <f>(AE24*'Detaljni plan apsorpcije_PO'!$K$20-AG$26)*$B$37</f>
        <v>0</v>
      </c>
      <c r="BO37" s="41">
        <f>(AF24*'Detaljni plan apsorpcije_PO'!$K$20-AH$26)*$B$37</f>
        <v>0</v>
      </c>
      <c r="BP37" s="41">
        <f>(AG24*'Detaljni plan apsorpcije_PO'!$K$20-AI$26)*$B$37</f>
        <v>0</v>
      </c>
      <c r="BQ37" s="41">
        <f>(AH24*'Detaljni plan apsorpcije_PO'!$K$20-AJ$26)*$B$37</f>
        <v>0</v>
      </c>
      <c r="BR37" s="41">
        <f>(AI24*'Detaljni plan apsorpcije_PO'!$K$20-AK$26)*$B$37</f>
        <v>0</v>
      </c>
      <c r="BS37" s="41">
        <f>(AJ24*'Detaljni plan apsorpcije_PO'!$K$20-AL$26)*$B$37</f>
        <v>0</v>
      </c>
      <c r="BT37" s="41">
        <f>(AK24*'Detaljni plan apsorpcije_PO'!$K$20-AM$26)*$B$37</f>
        <v>0</v>
      </c>
      <c r="BU37" s="41">
        <f>(AL24*'Detaljni plan apsorpcije_PO'!$K$20-AN$26)*$B$37</f>
        <v>0</v>
      </c>
      <c r="BV37" s="41">
        <f>(AM24*'Detaljni plan apsorpcije_PO'!$K$20-AO$26)*$B$37</f>
        <v>0</v>
      </c>
      <c r="BW37" s="41">
        <f>(AN24*'Detaljni plan apsorpcije_PO'!$K$20-AP$26)*$B$37</f>
        <v>0</v>
      </c>
      <c r="BX37" s="41">
        <f>(AO24*'Detaljni plan apsorpcije_PO'!$K$20-AQ$26)*$B$37</f>
        <v>0</v>
      </c>
      <c r="BY37" s="41">
        <f>(AP24*'Detaljni plan apsorpcije_PO'!$K$20-AR$26)*$B$37</f>
        <v>0</v>
      </c>
      <c r="BZ37" s="41">
        <f>(AQ24*'Detaljni plan apsorpcije_PO'!$K$20-AS$26)*$B$37</f>
        <v>0</v>
      </c>
      <c r="CA37" s="41">
        <f>(AR24*'Detaljni plan apsorpcije_PO'!$K$20-AT$26)*$B$37</f>
        <v>0</v>
      </c>
      <c r="CB37" s="41">
        <f>(AS24*'Detaljni plan apsorpcije_PO'!$K$20-AU$26)*$B$37</f>
        <v>0</v>
      </c>
      <c r="CC37" s="41">
        <f>(AT24*'Detaljni plan apsorpcije_PO'!$K$20-AV$26)*$B$37</f>
        <v>0</v>
      </c>
      <c r="CD37" s="41">
        <f>(AU24*'Detaljni plan apsorpcije_PO'!$K$20-AW$26)*$B$37</f>
        <v>0</v>
      </c>
      <c r="CE37" s="41">
        <f>(AV24*'Detaljni plan apsorpcije_PO'!$K$20-AX$26)*$B$37</f>
        <v>0</v>
      </c>
      <c r="CF37" s="41">
        <f>(AW24*'Detaljni plan apsorpcije_PO'!$K$20-AY$26)*$B$37</f>
        <v>0</v>
      </c>
      <c r="CG37" s="41">
        <f>(AX24*'Detaljni plan apsorpcije_PO'!$K$20-AZ$26)*$B$37</f>
        <v>0</v>
      </c>
      <c r="CH37" s="41">
        <f>(AY24*'Detaljni plan apsorpcije_PO'!$K$20-BA$26)*$B$37</f>
        <v>0</v>
      </c>
      <c r="CI37" s="41">
        <f>(AZ24*'Detaljni plan apsorpcije_PO'!$K$20-BB$26)*$B$37</f>
        <v>0</v>
      </c>
      <c r="CJ37" s="41">
        <f>(BA24*'Detaljni plan apsorpcije_PO'!$K$20-BC$26)*$B$37</f>
        <v>0</v>
      </c>
      <c r="CK37" s="41">
        <f>(BB24*'Detaljni plan apsorpcije_PO'!$K$20-BD$26)*$B$37</f>
        <v>0</v>
      </c>
      <c r="CL37" s="41">
        <f>(BC24*'Detaljni plan apsorpcije_PO'!$K$20-BE$26)*$B$37</f>
        <v>0</v>
      </c>
      <c r="CM37" s="41">
        <f>(BD24*'Detaljni plan apsorpcije_PO'!$K$20-BF$26)*$B$37</f>
        <v>0</v>
      </c>
      <c r="CN37" s="41">
        <f>(BE24*'Detaljni plan apsorpcije_PO'!$K$20-BG$26)*$B$37</f>
        <v>0</v>
      </c>
      <c r="CO37" s="41">
        <f>(BF24*'Detaljni plan apsorpcije_PO'!$K$20-BH$26)*$B$37</f>
        <v>0</v>
      </c>
      <c r="CP37" s="41">
        <f>(BG24*'Detaljni plan apsorpcije_PO'!$K$20-BI$26)*$B$37</f>
        <v>0</v>
      </c>
      <c r="CQ37" s="41">
        <f>(BH24*'Detaljni plan apsorpcije_PO'!$K$20-BJ$26)*$B$37</f>
        <v>0</v>
      </c>
      <c r="CR37" s="41">
        <f>(BI24*'Detaljni plan apsorpcije_PO'!$K$20-BK$26)*$B$37</f>
        <v>0</v>
      </c>
      <c r="CS37" s="41">
        <f>(BJ24*'Detaljni plan apsorpcije_PO'!$K$20-BL$26)*$B$37</f>
        <v>0</v>
      </c>
      <c r="CT37" s="41">
        <f>(BK24*'Detaljni plan apsorpcije_PO'!$K$20-BM$26)*$B$37</f>
        <v>0</v>
      </c>
      <c r="CU37" s="41">
        <f>(BL24*'Detaljni plan apsorpcije_PO'!$K$20-BN$26)*$B$37</f>
        <v>0</v>
      </c>
      <c r="CV37" s="41">
        <f>(BM24*'Detaljni plan apsorpcije_PO'!$K$20-BO$26)*$B$37</f>
        <v>0</v>
      </c>
      <c r="CW37" s="41">
        <f>(BN24*'Detaljni plan apsorpcije_PO'!$K$20-BP$26)*$B$37</f>
        <v>0</v>
      </c>
      <c r="CX37" s="41">
        <f>(BO24*'Detaljni plan apsorpcije_PO'!$K$20-BQ$26)*$B$37</f>
        <v>0</v>
      </c>
      <c r="CY37" s="41">
        <f>(BP24*'Detaljni plan apsorpcije_PO'!$K$20-BR$26)*$B$37</f>
        <v>0</v>
      </c>
      <c r="CZ37" s="41">
        <f>(BQ24*'Detaljni plan apsorpcije_PO'!$K$20-BS$26)*$B$37</f>
        <v>0</v>
      </c>
      <c r="DA37" s="41">
        <f>(BR24*'Detaljni plan apsorpcije_PO'!$K$20-BT$26)*$B$37</f>
        <v>0</v>
      </c>
      <c r="DB37" s="41">
        <f>(BS24*'Detaljni plan apsorpcije_PO'!$K$20-BU$26)*$B$37</f>
        <v>0</v>
      </c>
      <c r="DC37" s="41">
        <f>(BT24*'Detaljni plan apsorpcije_PO'!$K$20-BV$26)*$B$37</f>
        <v>0</v>
      </c>
      <c r="DD37" s="41">
        <f>(BU24*'Detaljni plan apsorpcije_PO'!$K$20-BW$26)*$B$37</f>
        <v>0</v>
      </c>
      <c r="DE37" s="41">
        <f>(BV24*'Detaljni plan apsorpcije_PO'!$K$20-BX$26)*$B$37</f>
        <v>0</v>
      </c>
      <c r="DF37" s="41">
        <f>(BW24*'Detaljni plan apsorpcije_PO'!$K$20-BY$26)*$B$37</f>
        <v>0</v>
      </c>
      <c r="DG37" s="41">
        <v>0</v>
      </c>
      <c r="DH37" s="41">
        <f t="shared" si="6"/>
        <v>0</v>
      </c>
    </row>
    <row r="38" spans="1:112" x14ac:dyDescent="0.25">
      <c r="A38" s="69" t="s">
        <v>147</v>
      </c>
      <c r="B38" s="71">
        <v>0.08</v>
      </c>
      <c r="C38" s="41"/>
      <c r="D38" s="41"/>
      <c r="E38" s="41"/>
      <c r="F38" s="41"/>
      <c r="G38" s="41"/>
      <c r="H38" s="41"/>
      <c r="I38" s="41"/>
      <c r="J38" s="41"/>
      <c r="K38" s="41"/>
      <c r="L38" s="41"/>
      <c r="M38" s="41"/>
      <c r="N38" s="41"/>
      <c r="O38" s="41"/>
      <c r="P38" s="41"/>
      <c r="Q38" s="41"/>
      <c r="R38" s="4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  <c r="AF38" s="41"/>
      <c r="AG38" s="41"/>
      <c r="AH38" s="41"/>
      <c r="AI38" s="41"/>
      <c r="AJ38" s="41"/>
      <c r="AK38" s="41"/>
      <c r="AL38" s="41"/>
      <c r="AM38" s="41"/>
      <c r="AN38" s="41"/>
      <c r="AO38" s="41">
        <f>(C24*'Detaljni plan apsorpcije_PO'!$K$20-E$26)*$B$38</f>
        <v>0</v>
      </c>
      <c r="AP38" s="41">
        <f>(D24*'Detaljni plan apsorpcije_PO'!$K$20-F$26)*$B$38</f>
        <v>0</v>
      </c>
      <c r="AQ38" s="41">
        <f>(E24*'Detaljni plan apsorpcije_PO'!$K$20-G$26)*$B$38</f>
        <v>0</v>
      </c>
      <c r="AR38" s="41">
        <f>(F24*'Detaljni plan apsorpcije_PO'!$K$20-H$26)*$B$38</f>
        <v>0</v>
      </c>
      <c r="AS38" s="41">
        <f>(G24*'Detaljni plan apsorpcije_PO'!$K$20-I$26)*$B$38</f>
        <v>0</v>
      </c>
      <c r="AT38" s="41">
        <f>(H24*'Detaljni plan apsorpcije_PO'!$K$20-J$26)*$B$38</f>
        <v>0</v>
      </c>
      <c r="AU38" s="41">
        <f>(I24*'Detaljni plan apsorpcije_PO'!$K$20-K$26)*$B$38</f>
        <v>0</v>
      </c>
      <c r="AV38" s="41">
        <f>(J24*'Detaljni plan apsorpcije_PO'!$K$20-L$26)*$B$38</f>
        <v>0</v>
      </c>
      <c r="AW38" s="41">
        <f>(K24*'Detaljni plan apsorpcije_PO'!$K$20-M$26)*$B$38</f>
        <v>0</v>
      </c>
      <c r="AX38" s="41">
        <f>(L24*'Detaljni plan apsorpcije_PO'!$K$20-N$26)*$B$38</f>
        <v>0</v>
      </c>
      <c r="AY38" s="41">
        <f>(M24*'Detaljni plan apsorpcije_PO'!$K$20-O$26)*$B$38</f>
        <v>0</v>
      </c>
      <c r="AZ38" s="41">
        <f>(N24*'Detaljni plan apsorpcije_PO'!$K$20-P$26)*$B$38</f>
        <v>0</v>
      </c>
      <c r="BA38" s="41">
        <f>(O24*'Detaljni plan apsorpcije_PO'!$K$20-Q$26)*$B$38</f>
        <v>0</v>
      </c>
      <c r="BB38" s="41">
        <f>(P24*'Detaljni plan apsorpcije_PO'!$K$20-R$26)*$B$38</f>
        <v>0</v>
      </c>
      <c r="BC38" s="41">
        <f>(Q24*'Detaljni plan apsorpcije_PO'!$K$20-S$26)*$B$38</f>
        <v>0</v>
      </c>
      <c r="BD38" s="41">
        <f>(R24*'Detaljni plan apsorpcije_PO'!$K$20-T$26)*$B$38</f>
        <v>0</v>
      </c>
      <c r="BE38" s="41">
        <f>(S24*'Detaljni plan apsorpcije_PO'!$K$20-U$26)*$B$38</f>
        <v>0</v>
      </c>
      <c r="BF38" s="41">
        <f>(T24*'Detaljni plan apsorpcije_PO'!$K$20-V$26)*$B$38</f>
        <v>0</v>
      </c>
      <c r="BG38" s="41">
        <f>(U24*'Detaljni plan apsorpcije_PO'!$K$20-W$26)*$B$38</f>
        <v>0</v>
      </c>
      <c r="BH38" s="41">
        <f>(V24*'Detaljni plan apsorpcije_PO'!$K$20-X$26)*$B$38</f>
        <v>0</v>
      </c>
      <c r="BI38" s="41">
        <f>(W24*'Detaljni plan apsorpcije_PO'!$K$20-Y$26)*$B$38</f>
        <v>0</v>
      </c>
      <c r="BJ38" s="41">
        <f>(X24*'Detaljni plan apsorpcije_PO'!$K$20-Z$26)*$B$38</f>
        <v>0</v>
      </c>
      <c r="BK38" s="41">
        <f>(Y24*'Detaljni plan apsorpcije_PO'!$K$20-AA$26)*$B$38</f>
        <v>0</v>
      </c>
      <c r="BL38" s="41">
        <f>(Z24*'Detaljni plan apsorpcije_PO'!$K$20-AB$26)*$B$38</f>
        <v>0</v>
      </c>
      <c r="BM38" s="41">
        <f>(AA24*'Detaljni plan apsorpcije_PO'!$K$20-AC$26)*$B$38</f>
        <v>0</v>
      </c>
      <c r="BN38" s="41">
        <f>(AB24*'Detaljni plan apsorpcije_PO'!$K$20-AD$26)*$B$38</f>
        <v>0</v>
      </c>
      <c r="BO38" s="41">
        <f>(AC24*'Detaljni plan apsorpcije_PO'!$K$20-AE$26)*$B$38</f>
        <v>0</v>
      </c>
      <c r="BP38" s="41">
        <f>(AD24*'Detaljni plan apsorpcije_PO'!$K$20-AF$26)*$B$38</f>
        <v>0</v>
      </c>
      <c r="BQ38" s="41">
        <f>(AE24*'Detaljni plan apsorpcije_PO'!$K$20-AG$26)*$B$38</f>
        <v>0</v>
      </c>
      <c r="BR38" s="41">
        <f>(AF24*'Detaljni plan apsorpcije_PO'!$K$20-AH$26)*$B$38</f>
        <v>0</v>
      </c>
      <c r="BS38" s="41">
        <f>(AG24*'Detaljni plan apsorpcije_PO'!$K$20-AI$26)*$B$38</f>
        <v>0</v>
      </c>
      <c r="BT38" s="41">
        <f>(AH24*'Detaljni plan apsorpcije_PO'!$K$20-AJ$26)*$B$38</f>
        <v>0</v>
      </c>
      <c r="BU38" s="41">
        <f>(AI24*'Detaljni plan apsorpcije_PO'!$K$20-AK$26)*$B$38</f>
        <v>0</v>
      </c>
      <c r="BV38" s="41">
        <f>(AJ24*'Detaljni plan apsorpcije_PO'!$K$20-AL$26)*$B$38</f>
        <v>0</v>
      </c>
      <c r="BW38" s="41">
        <f>(AK24*'Detaljni plan apsorpcije_PO'!$K$20-AM$26)*$B$38</f>
        <v>0</v>
      </c>
      <c r="BX38" s="41">
        <f>(AL24*'Detaljni plan apsorpcije_PO'!$K$20-AN$26)*$B$38</f>
        <v>0</v>
      </c>
      <c r="BY38" s="41">
        <f>(AM24*'Detaljni plan apsorpcije_PO'!$K$20-AO$26)*$B$38</f>
        <v>0</v>
      </c>
      <c r="BZ38" s="41">
        <f>(AN24*'Detaljni plan apsorpcije_PO'!$K$20-AP$26)*$B$38</f>
        <v>0</v>
      </c>
      <c r="CA38" s="41">
        <f>(AO24*'Detaljni plan apsorpcije_PO'!$K$20-AQ$26)*$B$38</f>
        <v>0</v>
      </c>
      <c r="CB38" s="41">
        <f>(AP24*'Detaljni plan apsorpcije_PO'!$K$20-AR$26)*$B$38</f>
        <v>0</v>
      </c>
      <c r="CC38" s="41">
        <f>(AQ24*'Detaljni plan apsorpcije_PO'!$K$20-AS$26)*$B$38</f>
        <v>0</v>
      </c>
      <c r="CD38" s="41">
        <f>(AR24*'Detaljni plan apsorpcije_PO'!$K$20-AT$26)*$B$38</f>
        <v>0</v>
      </c>
      <c r="CE38" s="41">
        <f>(AS24*'Detaljni plan apsorpcije_PO'!$K$20-AU$26)*$B$38</f>
        <v>0</v>
      </c>
      <c r="CF38" s="41">
        <f>(AT24*'Detaljni plan apsorpcije_PO'!$K$20-AV$26)*$B$38</f>
        <v>0</v>
      </c>
      <c r="CG38" s="41">
        <f>(AU24*'Detaljni plan apsorpcije_PO'!$K$20-AW$26)*$B$38</f>
        <v>0</v>
      </c>
      <c r="CH38" s="41">
        <f>(AV24*'Detaljni plan apsorpcije_PO'!$K$20-AX$26)*$B$38</f>
        <v>0</v>
      </c>
      <c r="CI38" s="41">
        <f>(AW24*'Detaljni plan apsorpcije_PO'!$K$20-AY$26)*$B$38</f>
        <v>0</v>
      </c>
      <c r="CJ38" s="41">
        <f>(AX24*'Detaljni plan apsorpcije_PO'!$K$20-AZ$26)*$B$38</f>
        <v>0</v>
      </c>
      <c r="CK38" s="41">
        <f>(AY24*'Detaljni plan apsorpcije_PO'!$K$20-BA$26)*$B$38</f>
        <v>0</v>
      </c>
      <c r="CL38" s="41">
        <f>(AZ24*'Detaljni plan apsorpcije_PO'!$K$20-BB$26)*$B$38</f>
        <v>0</v>
      </c>
      <c r="CM38" s="41">
        <f>(BA24*'Detaljni plan apsorpcije_PO'!$K$20-BC$26)*$B$38</f>
        <v>0</v>
      </c>
      <c r="CN38" s="41">
        <f>(BB24*'Detaljni plan apsorpcije_PO'!$K$20-BD$26)*$B$38</f>
        <v>0</v>
      </c>
      <c r="CO38" s="41">
        <f>(BC24*'Detaljni plan apsorpcije_PO'!$K$20-BE$26)*$B$38</f>
        <v>0</v>
      </c>
      <c r="CP38" s="41">
        <f>(BD24*'Detaljni plan apsorpcije_PO'!$K$20-BF$26)*$B$38</f>
        <v>0</v>
      </c>
      <c r="CQ38" s="41">
        <f>(BE24*'Detaljni plan apsorpcije_PO'!$K$20-BG$26)*$B$38</f>
        <v>0</v>
      </c>
      <c r="CR38" s="41">
        <f>(BF24*'Detaljni plan apsorpcije_PO'!$K$20-BH$26)*$B$38</f>
        <v>0</v>
      </c>
      <c r="CS38" s="41">
        <f>(BG24*'Detaljni plan apsorpcije_PO'!$K$20-BI$26)*$B$38</f>
        <v>0</v>
      </c>
      <c r="CT38" s="41">
        <f>(BH24*'Detaljni plan apsorpcije_PO'!$K$20-BJ$26)*$B$38</f>
        <v>0</v>
      </c>
      <c r="CU38" s="41">
        <f>(BI24*'Detaljni plan apsorpcije_PO'!$K$20-BK$26)*$B$38</f>
        <v>0</v>
      </c>
      <c r="CV38" s="41">
        <f>(BJ24*'Detaljni plan apsorpcije_PO'!$K$20-BL$26)*$B$38</f>
        <v>0</v>
      </c>
      <c r="CW38" s="41">
        <f>(BK24*'Detaljni plan apsorpcije_PO'!$K$20-BM$26)*$B$38</f>
        <v>0</v>
      </c>
      <c r="CX38" s="41">
        <f>(BL24*'Detaljni plan apsorpcije_PO'!$K$20-BN$26)*$B$38</f>
        <v>0</v>
      </c>
      <c r="CY38" s="41">
        <f>(BM24*'Detaljni plan apsorpcije_PO'!$K$20-BO$26)*$B$38</f>
        <v>0</v>
      </c>
      <c r="CZ38" s="41">
        <f>(BN24*'Detaljni plan apsorpcije_PO'!$K$20-BP$26)*$B$38</f>
        <v>0</v>
      </c>
      <c r="DA38" s="41">
        <f>(BO24*'Detaljni plan apsorpcije_PO'!$K$20-BQ$26)*$B$38</f>
        <v>0</v>
      </c>
      <c r="DB38" s="41">
        <f>(BP24*'Detaljni plan apsorpcije_PO'!$K$20-BR$26)*$B$38</f>
        <v>0</v>
      </c>
      <c r="DC38" s="41">
        <f>(BQ24*'Detaljni plan apsorpcije_PO'!$K$20-BS$26)*$B$38</f>
        <v>0</v>
      </c>
      <c r="DD38" s="41">
        <f>(BR24*'Detaljni plan apsorpcije_PO'!$K$20-BT$26)*$B$38</f>
        <v>0</v>
      </c>
      <c r="DE38" s="41">
        <f>(BS24*'Detaljni plan apsorpcije_PO'!$K$20-BU$26)*$B$38</f>
        <v>0</v>
      </c>
      <c r="DF38" s="41">
        <f>(BT24*'Detaljni plan apsorpcije_PO'!$K$20-BV$26)*$B$38</f>
        <v>0</v>
      </c>
      <c r="DG38" s="41">
        <v>0</v>
      </c>
      <c r="DH38" s="41">
        <f t="shared" si="6"/>
        <v>0</v>
      </c>
    </row>
    <row r="39" spans="1:112" x14ac:dyDescent="0.25">
      <c r="A39" s="14"/>
      <c r="B39" s="69" t="s">
        <v>127</v>
      </c>
      <c r="C39" s="41">
        <f t="shared" ref="C39:T39" si="7">SUM(C26:C38)</f>
        <v>0</v>
      </c>
      <c r="D39" s="41">
        <f t="shared" si="7"/>
        <v>0</v>
      </c>
      <c r="E39" s="41">
        <f t="shared" si="7"/>
        <v>0</v>
      </c>
      <c r="F39" s="41">
        <f t="shared" si="7"/>
        <v>0</v>
      </c>
      <c r="G39" s="41">
        <f t="shared" si="7"/>
        <v>0</v>
      </c>
      <c r="H39" s="41">
        <f t="shared" si="7"/>
        <v>0</v>
      </c>
      <c r="I39" s="41">
        <f t="shared" si="7"/>
        <v>0</v>
      </c>
      <c r="J39" s="41">
        <f t="shared" si="7"/>
        <v>0</v>
      </c>
      <c r="K39" s="41">
        <f t="shared" si="7"/>
        <v>0</v>
      </c>
      <c r="L39" s="41">
        <f t="shared" si="7"/>
        <v>0</v>
      </c>
      <c r="M39" s="41">
        <f t="shared" si="7"/>
        <v>0</v>
      </c>
      <c r="N39" s="41">
        <f t="shared" si="7"/>
        <v>0</v>
      </c>
      <c r="O39" s="41">
        <f t="shared" si="7"/>
        <v>0</v>
      </c>
      <c r="P39" s="41">
        <f t="shared" si="7"/>
        <v>0</v>
      </c>
      <c r="Q39" s="41">
        <f t="shared" si="7"/>
        <v>0</v>
      </c>
      <c r="R39" s="41">
        <f t="shared" si="7"/>
        <v>0</v>
      </c>
      <c r="S39" s="41">
        <f t="shared" si="7"/>
        <v>0</v>
      </c>
      <c r="T39" s="41">
        <f t="shared" si="7"/>
        <v>0</v>
      </c>
      <c r="U39" s="41">
        <f t="shared" ref="U39:AK39" si="8">SUM(U26:U38)</f>
        <v>0</v>
      </c>
      <c r="V39" s="41">
        <f t="shared" si="8"/>
        <v>0</v>
      </c>
      <c r="W39" s="41">
        <f t="shared" si="8"/>
        <v>0</v>
      </c>
      <c r="X39" s="41">
        <f t="shared" si="8"/>
        <v>0</v>
      </c>
      <c r="Y39" s="41">
        <f t="shared" si="8"/>
        <v>0</v>
      </c>
      <c r="Z39" s="41">
        <f t="shared" si="8"/>
        <v>0</v>
      </c>
      <c r="AA39" s="41">
        <f t="shared" si="8"/>
        <v>0</v>
      </c>
      <c r="AB39" s="41">
        <f t="shared" si="8"/>
        <v>0</v>
      </c>
      <c r="AC39" s="41">
        <f t="shared" si="8"/>
        <v>0</v>
      </c>
      <c r="AD39" s="41">
        <f t="shared" si="8"/>
        <v>0</v>
      </c>
      <c r="AE39" s="41">
        <f t="shared" si="8"/>
        <v>0</v>
      </c>
      <c r="AF39" s="41">
        <f t="shared" si="8"/>
        <v>0</v>
      </c>
      <c r="AG39" s="41">
        <f t="shared" si="8"/>
        <v>0</v>
      </c>
      <c r="AH39" s="41">
        <f t="shared" si="8"/>
        <v>0</v>
      </c>
      <c r="AI39" s="41">
        <f t="shared" si="8"/>
        <v>0</v>
      </c>
      <c r="AJ39" s="41">
        <f t="shared" si="8"/>
        <v>0</v>
      </c>
      <c r="AK39" s="41">
        <f t="shared" si="8"/>
        <v>0</v>
      </c>
      <c r="AL39" s="41">
        <f>SUM(AL26:AL38)</f>
        <v>0</v>
      </c>
      <c r="AM39" s="41">
        <f>SUM(AM26:AM38)</f>
        <v>0</v>
      </c>
      <c r="AN39" s="41">
        <f t="shared" ref="AN39:CY39" si="9">SUM(AN26:AN38)</f>
        <v>0</v>
      </c>
      <c r="AO39" s="41">
        <f t="shared" si="9"/>
        <v>0</v>
      </c>
      <c r="AP39" s="41">
        <f t="shared" si="9"/>
        <v>0</v>
      </c>
      <c r="AQ39" s="41">
        <f t="shared" si="9"/>
        <v>0</v>
      </c>
      <c r="AR39" s="41">
        <f t="shared" si="9"/>
        <v>0</v>
      </c>
      <c r="AS39" s="41">
        <f t="shared" si="9"/>
        <v>0</v>
      </c>
      <c r="AT39" s="41">
        <f t="shared" si="9"/>
        <v>0</v>
      </c>
      <c r="AU39" s="41">
        <f t="shared" si="9"/>
        <v>0</v>
      </c>
      <c r="AV39" s="41">
        <f t="shared" si="9"/>
        <v>0</v>
      </c>
      <c r="AW39" s="41">
        <f t="shared" si="9"/>
        <v>0</v>
      </c>
      <c r="AX39" s="41">
        <f t="shared" si="9"/>
        <v>0</v>
      </c>
      <c r="AY39" s="41">
        <f t="shared" si="9"/>
        <v>0</v>
      </c>
      <c r="AZ39" s="41">
        <f t="shared" si="9"/>
        <v>0</v>
      </c>
      <c r="BA39" s="41">
        <f t="shared" si="9"/>
        <v>0</v>
      </c>
      <c r="BB39" s="41">
        <f t="shared" si="9"/>
        <v>0</v>
      </c>
      <c r="BC39" s="41">
        <f t="shared" si="9"/>
        <v>0</v>
      </c>
      <c r="BD39" s="41">
        <f t="shared" si="9"/>
        <v>0</v>
      </c>
      <c r="BE39" s="41">
        <f t="shared" si="9"/>
        <v>0</v>
      </c>
      <c r="BF39" s="41">
        <f t="shared" si="9"/>
        <v>0</v>
      </c>
      <c r="BG39" s="41">
        <f t="shared" si="9"/>
        <v>0</v>
      </c>
      <c r="BH39" s="41">
        <f t="shared" si="9"/>
        <v>0</v>
      </c>
      <c r="BI39" s="41">
        <f t="shared" si="9"/>
        <v>0</v>
      </c>
      <c r="BJ39" s="41">
        <f t="shared" si="9"/>
        <v>0</v>
      </c>
      <c r="BK39" s="41">
        <f t="shared" si="9"/>
        <v>0</v>
      </c>
      <c r="BL39" s="41">
        <f t="shared" si="9"/>
        <v>0</v>
      </c>
      <c r="BM39" s="41">
        <f t="shared" si="9"/>
        <v>0</v>
      </c>
      <c r="BN39" s="41">
        <f t="shared" si="9"/>
        <v>0</v>
      </c>
      <c r="BO39" s="41">
        <f t="shared" si="9"/>
        <v>0</v>
      </c>
      <c r="BP39" s="41">
        <f t="shared" si="9"/>
        <v>0</v>
      </c>
      <c r="BQ39" s="41">
        <f t="shared" si="9"/>
        <v>0</v>
      </c>
      <c r="BR39" s="41">
        <f t="shared" si="9"/>
        <v>0</v>
      </c>
      <c r="BS39" s="41">
        <f t="shared" si="9"/>
        <v>0</v>
      </c>
      <c r="BT39" s="41">
        <f t="shared" si="9"/>
        <v>0</v>
      </c>
      <c r="BU39" s="41">
        <f t="shared" si="9"/>
        <v>0</v>
      </c>
      <c r="BV39" s="41">
        <f t="shared" si="9"/>
        <v>0</v>
      </c>
      <c r="BW39" s="41">
        <f t="shared" si="9"/>
        <v>0</v>
      </c>
      <c r="BX39" s="41">
        <f t="shared" si="9"/>
        <v>0</v>
      </c>
      <c r="BY39" s="41">
        <f t="shared" si="9"/>
        <v>0</v>
      </c>
      <c r="BZ39" s="41">
        <f t="shared" si="9"/>
        <v>0</v>
      </c>
      <c r="CA39" s="41">
        <f t="shared" si="9"/>
        <v>0</v>
      </c>
      <c r="CB39" s="41">
        <f t="shared" si="9"/>
        <v>0</v>
      </c>
      <c r="CC39" s="41">
        <f t="shared" si="9"/>
        <v>0</v>
      </c>
      <c r="CD39" s="41">
        <f t="shared" si="9"/>
        <v>0</v>
      </c>
      <c r="CE39" s="41">
        <f t="shared" si="9"/>
        <v>0</v>
      </c>
      <c r="CF39" s="41">
        <f t="shared" si="9"/>
        <v>0</v>
      </c>
      <c r="CG39" s="41">
        <f t="shared" si="9"/>
        <v>0</v>
      </c>
      <c r="CH39" s="41">
        <f t="shared" si="9"/>
        <v>0</v>
      </c>
      <c r="CI39" s="41">
        <f t="shared" si="9"/>
        <v>0</v>
      </c>
      <c r="CJ39" s="41">
        <f t="shared" si="9"/>
        <v>0</v>
      </c>
      <c r="CK39" s="41">
        <f t="shared" si="9"/>
        <v>0</v>
      </c>
      <c r="CL39" s="41">
        <f t="shared" si="9"/>
        <v>0</v>
      </c>
      <c r="CM39" s="41">
        <f t="shared" si="9"/>
        <v>0</v>
      </c>
      <c r="CN39" s="41">
        <f t="shared" si="9"/>
        <v>0</v>
      </c>
      <c r="CO39" s="41">
        <f t="shared" si="9"/>
        <v>0</v>
      </c>
      <c r="CP39" s="41">
        <f t="shared" si="9"/>
        <v>0</v>
      </c>
      <c r="CQ39" s="41">
        <f t="shared" si="9"/>
        <v>0</v>
      </c>
      <c r="CR39" s="41">
        <f t="shared" si="9"/>
        <v>0</v>
      </c>
      <c r="CS39" s="41">
        <f t="shared" si="9"/>
        <v>0</v>
      </c>
      <c r="CT39" s="41">
        <f t="shared" si="9"/>
        <v>0</v>
      </c>
      <c r="CU39" s="41">
        <f t="shared" si="9"/>
        <v>0</v>
      </c>
      <c r="CV39" s="41">
        <f t="shared" si="9"/>
        <v>0</v>
      </c>
      <c r="CW39" s="41">
        <f t="shared" si="9"/>
        <v>0</v>
      </c>
      <c r="CX39" s="41">
        <f t="shared" si="9"/>
        <v>0</v>
      </c>
      <c r="CY39" s="41">
        <f t="shared" si="9"/>
        <v>0</v>
      </c>
      <c r="CZ39" s="41">
        <f t="shared" ref="CZ39:DD39" si="10">SUM(CZ26:CZ38)</f>
        <v>0</v>
      </c>
      <c r="DA39" s="41">
        <f t="shared" si="10"/>
        <v>0</v>
      </c>
      <c r="DB39" s="41">
        <f t="shared" si="10"/>
        <v>0</v>
      </c>
      <c r="DC39" s="41">
        <f t="shared" si="10"/>
        <v>0</v>
      </c>
      <c r="DD39" s="41">
        <f t="shared" si="10"/>
        <v>0</v>
      </c>
      <c r="DE39" s="41">
        <f>SUM(DE26:DE38)</f>
        <v>0</v>
      </c>
      <c r="DF39" s="41">
        <f>SUM(DF26:DF38)</f>
        <v>0</v>
      </c>
      <c r="DG39" s="41">
        <v>0</v>
      </c>
      <c r="DH39" s="41">
        <f>SUM(C39:DG39)</f>
        <v>0</v>
      </c>
    </row>
    <row r="40" spans="1:112" ht="6" customHeight="1" x14ac:dyDescent="0.25">
      <c r="A40" s="14"/>
      <c r="B40" s="14"/>
      <c r="C40" s="48"/>
      <c r="D40" s="48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48"/>
      <c r="Z40" s="48"/>
      <c r="AA40" s="48"/>
      <c r="AB40" s="48"/>
      <c r="AC40" s="48"/>
      <c r="AD40" s="48"/>
      <c r="AE40" s="48"/>
      <c r="AF40" s="48"/>
      <c r="AG40" s="48"/>
      <c r="AH40" s="48"/>
      <c r="AI40" s="48"/>
      <c r="AJ40" s="48"/>
      <c r="AK40" s="48"/>
      <c r="AL40" s="48"/>
      <c r="AM40" s="48"/>
      <c r="AN40" s="48"/>
      <c r="AO40" s="48"/>
      <c r="AP40" s="48"/>
      <c r="AQ40" s="48"/>
      <c r="AR40" s="48"/>
      <c r="AS40" s="48"/>
      <c r="AT40" s="48"/>
      <c r="AU40" s="48"/>
      <c r="AV40" s="48"/>
      <c r="AW40" s="48"/>
      <c r="AX40" s="48"/>
      <c r="AY40" s="48"/>
      <c r="AZ40" s="48"/>
      <c r="BA40" s="48"/>
      <c r="BB40" s="48"/>
      <c r="BC40" s="48"/>
      <c r="BD40" s="48"/>
      <c r="BE40" s="48"/>
      <c r="BF40" s="48"/>
      <c r="BG40" s="48"/>
      <c r="BH40" s="48"/>
      <c r="BI40" s="48"/>
      <c r="BJ40" s="48"/>
      <c r="BK40" s="48"/>
      <c r="BL40" s="48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  <c r="CT40" s="3"/>
      <c r="CU40" s="3"/>
      <c r="CV40" s="3"/>
      <c r="CW40" s="3"/>
      <c r="CX40" s="3"/>
      <c r="CY40" s="3"/>
      <c r="CZ40" s="3"/>
      <c r="DA40" s="3"/>
      <c r="DB40" s="3"/>
      <c r="DC40" s="3"/>
      <c r="DD40" s="3"/>
      <c r="DE40" s="3"/>
      <c r="DF40" s="3"/>
      <c r="DG40" s="4"/>
      <c r="DH40" s="4"/>
    </row>
    <row r="41" spans="1:112" ht="18.75" x14ac:dyDescent="0.3">
      <c r="A41" s="32" t="s">
        <v>129</v>
      </c>
      <c r="B41" s="72">
        <f>1-SUM(B27:B38)</f>
        <v>0</v>
      </c>
      <c r="C41" s="73"/>
      <c r="D41" s="73"/>
      <c r="E41" s="73"/>
      <c r="F41" s="73"/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/>
      <c r="AD41" s="73"/>
      <c r="AE41" s="73"/>
      <c r="AF41" s="73"/>
      <c r="AG41" s="73"/>
      <c r="AH41" s="73"/>
      <c r="AI41" s="73"/>
      <c r="AJ41" s="73"/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/>
      <c r="AV41" s="73"/>
      <c r="AW41" s="73"/>
      <c r="AX41" s="73"/>
      <c r="AY41" s="73"/>
      <c r="AZ41" s="73"/>
      <c r="BA41" s="73"/>
      <c r="BB41" s="73"/>
      <c r="BC41" s="73"/>
      <c r="BD41" s="73"/>
      <c r="BE41" s="73"/>
      <c r="BF41" s="73"/>
      <c r="BG41" s="73"/>
      <c r="BH41" s="73"/>
      <c r="BI41" s="73"/>
      <c r="BJ41" s="73"/>
      <c r="BK41" s="73"/>
      <c r="BL41" s="73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1"/>
      <c r="DH41" s="11"/>
    </row>
    <row r="42" spans="1:112" x14ac:dyDescent="0.25">
      <c r="A42" s="15"/>
      <c r="B42" s="15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3"/>
      <c r="AG42" s="73"/>
      <c r="AH42" s="73"/>
      <c r="AI42" s="73"/>
      <c r="AJ42" s="73"/>
      <c r="AK42" s="73"/>
      <c r="AL42" s="73"/>
      <c r="AM42" s="73"/>
      <c r="AN42" s="73"/>
      <c r="AO42" s="73"/>
      <c r="AP42" s="73"/>
      <c r="AQ42" s="73"/>
      <c r="AR42" s="73"/>
      <c r="AS42" s="73"/>
      <c r="AT42" s="73"/>
      <c r="AU42" s="73"/>
      <c r="AV42" s="73"/>
      <c r="AW42" s="73"/>
      <c r="AX42" s="73"/>
      <c r="AY42" s="73"/>
      <c r="AZ42" s="73"/>
      <c r="BA42" s="73"/>
      <c r="BB42" s="73"/>
      <c r="BC42" s="73"/>
      <c r="BD42" s="73"/>
      <c r="BE42" s="73"/>
      <c r="BF42" s="73"/>
      <c r="BG42" s="73"/>
      <c r="BH42" s="73"/>
      <c r="BI42" s="73"/>
      <c r="BJ42" s="73"/>
      <c r="BK42" s="73"/>
      <c r="BL42" s="73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1"/>
      <c r="DH42" s="11"/>
    </row>
    <row r="43" spans="1:112" ht="17.25" customHeight="1" x14ac:dyDescent="0.25">
      <c r="A43" s="130">
        <f>'Detaljni plan apsorpcije_PO'!B23</f>
        <v>0</v>
      </c>
      <c r="B43" s="132">
        <f>'Detaljni plan apsorpcije_PO'!A23</f>
        <v>0</v>
      </c>
      <c r="C43" s="67">
        <v>42005</v>
      </c>
      <c r="D43" s="67">
        <v>42036</v>
      </c>
      <c r="E43" s="67">
        <v>42064</v>
      </c>
      <c r="F43" s="67">
        <v>42095</v>
      </c>
      <c r="G43" s="67">
        <v>42125</v>
      </c>
      <c r="H43" s="67">
        <v>42156</v>
      </c>
      <c r="I43" s="67">
        <v>42186</v>
      </c>
      <c r="J43" s="67">
        <v>42217</v>
      </c>
      <c r="K43" s="67">
        <v>42248</v>
      </c>
      <c r="L43" s="67">
        <v>42278</v>
      </c>
      <c r="M43" s="67">
        <v>42309</v>
      </c>
      <c r="N43" s="67">
        <v>42339</v>
      </c>
      <c r="O43" s="67">
        <v>42370</v>
      </c>
      <c r="P43" s="67">
        <v>42401</v>
      </c>
      <c r="Q43" s="67">
        <v>42430</v>
      </c>
      <c r="R43" s="67">
        <v>42461</v>
      </c>
      <c r="S43" s="67">
        <v>42491</v>
      </c>
      <c r="T43" s="67">
        <v>42522</v>
      </c>
      <c r="U43" s="67">
        <v>42552</v>
      </c>
      <c r="V43" s="67">
        <v>42583</v>
      </c>
      <c r="W43" s="67">
        <v>42614</v>
      </c>
      <c r="X43" s="67">
        <v>42644</v>
      </c>
      <c r="Y43" s="67">
        <v>42675</v>
      </c>
      <c r="Z43" s="67">
        <v>42705</v>
      </c>
      <c r="AA43" s="67">
        <v>42736</v>
      </c>
      <c r="AB43" s="67">
        <v>42767</v>
      </c>
      <c r="AC43" s="67">
        <v>42795</v>
      </c>
      <c r="AD43" s="67">
        <v>42826</v>
      </c>
      <c r="AE43" s="67">
        <v>42856</v>
      </c>
      <c r="AF43" s="67">
        <v>42887</v>
      </c>
      <c r="AG43" s="67">
        <v>42917</v>
      </c>
      <c r="AH43" s="67">
        <v>42948</v>
      </c>
      <c r="AI43" s="67">
        <v>42979</v>
      </c>
      <c r="AJ43" s="67">
        <v>43009</v>
      </c>
      <c r="AK43" s="67">
        <v>43040</v>
      </c>
      <c r="AL43" s="67">
        <v>43070</v>
      </c>
      <c r="AM43" s="67">
        <v>43101</v>
      </c>
      <c r="AN43" s="67">
        <v>43132</v>
      </c>
      <c r="AO43" s="67">
        <v>43160</v>
      </c>
      <c r="AP43" s="67">
        <v>43191</v>
      </c>
      <c r="AQ43" s="67">
        <v>43221</v>
      </c>
      <c r="AR43" s="67">
        <v>43252</v>
      </c>
      <c r="AS43" s="67">
        <v>43282</v>
      </c>
      <c r="AT43" s="67">
        <v>43313</v>
      </c>
      <c r="AU43" s="67">
        <v>43344</v>
      </c>
      <c r="AV43" s="67">
        <v>43374</v>
      </c>
      <c r="AW43" s="67">
        <v>43405</v>
      </c>
      <c r="AX43" s="67">
        <v>43435</v>
      </c>
      <c r="AY43" s="67">
        <v>43466</v>
      </c>
      <c r="AZ43" s="67">
        <v>43497</v>
      </c>
      <c r="BA43" s="67">
        <v>43525</v>
      </c>
      <c r="BB43" s="67">
        <v>43556</v>
      </c>
      <c r="BC43" s="67">
        <v>43586</v>
      </c>
      <c r="BD43" s="67">
        <v>43617</v>
      </c>
      <c r="BE43" s="67">
        <v>43647</v>
      </c>
      <c r="BF43" s="67">
        <v>43678</v>
      </c>
      <c r="BG43" s="67">
        <v>43709</v>
      </c>
      <c r="BH43" s="67">
        <v>43739</v>
      </c>
      <c r="BI43" s="67">
        <v>43770</v>
      </c>
      <c r="BJ43" s="67">
        <v>43800</v>
      </c>
      <c r="BK43" s="67">
        <v>43831</v>
      </c>
      <c r="BL43" s="67">
        <v>43862</v>
      </c>
      <c r="BM43" s="5">
        <v>43891</v>
      </c>
      <c r="BN43" s="5">
        <v>43922</v>
      </c>
      <c r="BO43" s="5">
        <v>43952</v>
      </c>
      <c r="BP43" s="5">
        <v>43983</v>
      </c>
      <c r="BQ43" s="5">
        <v>44013</v>
      </c>
      <c r="BR43" s="5">
        <v>44044</v>
      </c>
      <c r="BS43" s="5">
        <v>44075</v>
      </c>
      <c r="BT43" s="5">
        <v>44105</v>
      </c>
      <c r="BU43" s="5">
        <v>44136</v>
      </c>
      <c r="BV43" s="5">
        <v>44166</v>
      </c>
      <c r="BW43" s="5">
        <v>44197</v>
      </c>
      <c r="BX43" s="5">
        <v>44228</v>
      </c>
      <c r="BY43" s="5">
        <v>44256</v>
      </c>
      <c r="BZ43" s="5">
        <v>44287</v>
      </c>
      <c r="CA43" s="5">
        <v>44317</v>
      </c>
      <c r="CB43" s="5">
        <v>44348</v>
      </c>
      <c r="CC43" s="5">
        <v>44378</v>
      </c>
      <c r="CD43" s="5">
        <v>44409</v>
      </c>
      <c r="CE43" s="5">
        <v>44440</v>
      </c>
      <c r="CF43" s="5">
        <v>44470</v>
      </c>
      <c r="CG43" s="5">
        <v>44501</v>
      </c>
      <c r="CH43" s="5">
        <v>44531</v>
      </c>
      <c r="CI43" s="5">
        <v>44562</v>
      </c>
      <c r="CJ43" s="5">
        <v>44593</v>
      </c>
      <c r="CK43" s="5">
        <v>44621</v>
      </c>
      <c r="CL43" s="5">
        <v>44652</v>
      </c>
      <c r="CM43" s="5">
        <v>44682</v>
      </c>
      <c r="CN43" s="5">
        <v>44713</v>
      </c>
      <c r="CO43" s="5">
        <v>44743</v>
      </c>
      <c r="CP43" s="5">
        <v>44774</v>
      </c>
      <c r="CQ43" s="5">
        <v>44805</v>
      </c>
      <c r="CR43" s="5">
        <v>44835</v>
      </c>
      <c r="CS43" s="5">
        <v>44866</v>
      </c>
      <c r="CT43" s="5">
        <v>44896</v>
      </c>
      <c r="CU43" s="5">
        <v>44927</v>
      </c>
      <c r="CV43" s="5">
        <v>44958</v>
      </c>
      <c r="CW43" s="5">
        <v>44986</v>
      </c>
      <c r="CX43" s="5">
        <v>45017</v>
      </c>
      <c r="CY43" s="5">
        <v>45047</v>
      </c>
      <c r="CZ43" s="5">
        <v>45078</v>
      </c>
      <c r="DA43" s="5">
        <v>45108</v>
      </c>
      <c r="DB43" s="5">
        <v>45139</v>
      </c>
      <c r="DC43" s="5">
        <v>45170</v>
      </c>
      <c r="DD43" s="5">
        <v>45200</v>
      </c>
      <c r="DE43" s="5">
        <v>45231</v>
      </c>
      <c r="DF43" s="5">
        <v>45261</v>
      </c>
      <c r="DG43" s="8" t="s">
        <v>114</v>
      </c>
      <c r="DH43" s="7" t="s">
        <v>0</v>
      </c>
    </row>
    <row r="44" spans="1:112" ht="15.75" customHeight="1" x14ac:dyDescent="0.25">
      <c r="A44" s="131"/>
      <c r="B44" s="133"/>
      <c r="C44" s="41">
        <f>'Detaljni plan apsorpcije_PO'!P$23</f>
        <v>0</v>
      </c>
      <c r="D44" s="41">
        <f>'Detaljni plan apsorpcije_PO'!Q$23</f>
        <v>0</v>
      </c>
      <c r="E44" s="41">
        <f>'Detaljni plan apsorpcije_PO'!R$23</f>
        <v>0</v>
      </c>
      <c r="F44" s="41">
        <f>'Detaljni plan apsorpcije_PO'!S$23</f>
        <v>0</v>
      </c>
      <c r="G44" s="41">
        <f>'Detaljni plan apsorpcije_PO'!T$23</f>
        <v>0</v>
      </c>
      <c r="H44" s="41">
        <f>'Detaljni plan apsorpcije_PO'!U$23</f>
        <v>0</v>
      </c>
      <c r="I44" s="41">
        <f>'Detaljni plan apsorpcije_PO'!V$23</f>
        <v>0</v>
      </c>
      <c r="J44" s="41">
        <f>'Detaljni plan apsorpcije_PO'!W$23</f>
        <v>0</v>
      </c>
      <c r="K44" s="41">
        <f>'Detaljni plan apsorpcije_PO'!X$23</f>
        <v>0</v>
      </c>
      <c r="L44" s="41">
        <f>'Detaljni plan apsorpcije_PO'!Y$23</f>
        <v>0</v>
      </c>
      <c r="M44" s="41">
        <f>'Detaljni plan apsorpcije_PO'!Z$23</f>
        <v>0</v>
      </c>
      <c r="N44" s="41">
        <f>'Detaljni plan apsorpcije_PO'!AA$23</f>
        <v>0</v>
      </c>
      <c r="O44" s="41">
        <f>'Detaljni plan apsorpcije_PO'!AC$23</f>
        <v>0</v>
      </c>
      <c r="P44" s="41">
        <f>'Detaljni plan apsorpcije_PO'!AD$23</f>
        <v>0</v>
      </c>
      <c r="Q44" s="41">
        <f>'Detaljni plan apsorpcije_PO'!AE$23</f>
        <v>0</v>
      </c>
      <c r="R44" s="41">
        <f>'Detaljni plan apsorpcije_PO'!AF$23</f>
        <v>0</v>
      </c>
      <c r="S44" s="41">
        <f>'Detaljni plan apsorpcije_PO'!AG$23</f>
        <v>0</v>
      </c>
      <c r="T44" s="41">
        <f>'Detaljni plan apsorpcije_PO'!AH$23</f>
        <v>0</v>
      </c>
      <c r="U44" s="41">
        <f>'Detaljni plan apsorpcije_PO'!AI$23</f>
        <v>0</v>
      </c>
      <c r="V44" s="41">
        <f>'Detaljni plan apsorpcije_PO'!AJ$23</f>
        <v>0</v>
      </c>
      <c r="W44" s="41">
        <f>'Detaljni plan apsorpcije_PO'!AK$23</f>
        <v>0</v>
      </c>
      <c r="X44" s="41">
        <f>'Detaljni plan apsorpcije_PO'!AL$23</f>
        <v>0</v>
      </c>
      <c r="Y44" s="41">
        <f>'Detaljni plan apsorpcije_PO'!AM$23</f>
        <v>0</v>
      </c>
      <c r="Z44" s="41">
        <f>'Detaljni plan apsorpcije_PO'!AN$23</f>
        <v>0</v>
      </c>
      <c r="AA44" s="41">
        <f>'Detaljni plan apsorpcije_PO'!AP$23</f>
        <v>0</v>
      </c>
      <c r="AB44" s="41">
        <f>'Detaljni plan apsorpcije_PO'!AQ$23</f>
        <v>0</v>
      </c>
      <c r="AC44" s="41">
        <f>'Detaljni plan apsorpcije_PO'!AR$23</f>
        <v>0</v>
      </c>
      <c r="AD44" s="41">
        <f>'Detaljni plan apsorpcije_PO'!AS$23</f>
        <v>0</v>
      </c>
      <c r="AE44" s="41">
        <f>'Detaljni plan apsorpcije_PO'!AT$23</f>
        <v>0</v>
      </c>
      <c r="AF44" s="41">
        <f>'Detaljni plan apsorpcije_PO'!AU$23</f>
        <v>0</v>
      </c>
      <c r="AG44" s="41">
        <f>'Detaljni plan apsorpcije_PO'!AV$23</f>
        <v>0</v>
      </c>
      <c r="AH44" s="41">
        <f>'Detaljni plan apsorpcije_PO'!AW$23</f>
        <v>0</v>
      </c>
      <c r="AI44" s="41">
        <f>'Detaljni plan apsorpcije_PO'!AX$23</f>
        <v>0</v>
      </c>
      <c r="AJ44" s="41">
        <f>'Detaljni plan apsorpcije_PO'!AY$23</f>
        <v>0</v>
      </c>
      <c r="AK44" s="41">
        <f>'Detaljni plan apsorpcije_PO'!AZ$23</f>
        <v>0</v>
      </c>
      <c r="AL44" s="41">
        <f>'Detaljni plan apsorpcije_PO'!BA$23</f>
        <v>0</v>
      </c>
      <c r="AM44" s="41">
        <f>'Detaljni plan apsorpcije_PO'!BC$23</f>
        <v>0</v>
      </c>
      <c r="AN44" s="41">
        <f>'Detaljni plan apsorpcije_PO'!BD$23</f>
        <v>0</v>
      </c>
      <c r="AO44" s="41">
        <f>'Detaljni plan apsorpcije_PO'!BE$23</f>
        <v>0</v>
      </c>
      <c r="AP44" s="41">
        <f>'Detaljni plan apsorpcije_PO'!BF$23</f>
        <v>0</v>
      </c>
      <c r="AQ44" s="41">
        <f>'Detaljni plan apsorpcije_PO'!BG$23</f>
        <v>0</v>
      </c>
      <c r="AR44" s="41">
        <f>'Detaljni plan apsorpcije_PO'!BH$23</f>
        <v>0</v>
      </c>
      <c r="AS44" s="41">
        <f>'Detaljni plan apsorpcije_PO'!BI$23</f>
        <v>0</v>
      </c>
      <c r="AT44" s="41">
        <f>'Detaljni plan apsorpcije_PO'!BJ$23</f>
        <v>0</v>
      </c>
      <c r="AU44" s="41">
        <f>'Detaljni plan apsorpcije_PO'!BK$23</f>
        <v>0</v>
      </c>
      <c r="AV44" s="41">
        <f>'Detaljni plan apsorpcije_PO'!BL$23</f>
        <v>0</v>
      </c>
      <c r="AW44" s="41">
        <f>'Detaljni plan apsorpcije_PO'!BM$23</f>
        <v>0</v>
      </c>
      <c r="AX44" s="41">
        <f>'Detaljni plan apsorpcije_PO'!BN$23</f>
        <v>0</v>
      </c>
      <c r="AY44" s="41">
        <f>'Detaljni plan apsorpcije_PO'!BP$23</f>
        <v>0</v>
      </c>
      <c r="AZ44" s="41">
        <f>'Detaljni plan apsorpcije_PO'!BQ$23</f>
        <v>0</v>
      </c>
      <c r="BA44" s="41">
        <f>'Detaljni plan apsorpcije_PO'!BR$23</f>
        <v>0</v>
      </c>
      <c r="BB44" s="41">
        <f>'Detaljni plan apsorpcije_PO'!BS$23</f>
        <v>0</v>
      </c>
      <c r="BC44" s="41">
        <f>'Detaljni plan apsorpcije_PO'!BT$23</f>
        <v>0</v>
      </c>
      <c r="BD44" s="41">
        <f>'Detaljni plan apsorpcije_PO'!BU$23</f>
        <v>0</v>
      </c>
      <c r="BE44" s="41">
        <f>'Detaljni plan apsorpcije_PO'!BV$23</f>
        <v>0</v>
      </c>
      <c r="BF44" s="41">
        <f>'Detaljni plan apsorpcije_PO'!BW$23</f>
        <v>0</v>
      </c>
      <c r="BG44" s="41">
        <f>'Detaljni plan apsorpcije_PO'!BX$23</f>
        <v>0</v>
      </c>
      <c r="BH44" s="41">
        <f>'Detaljni plan apsorpcije_PO'!BY$23</f>
        <v>0</v>
      </c>
      <c r="BI44" s="41">
        <f>'Detaljni plan apsorpcije_PO'!BZ$23</f>
        <v>0</v>
      </c>
      <c r="BJ44" s="41">
        <f>'Detaljni plan apsorpcije_PO'!CA$23</f>
        <v>0</v>
      </c>
      <c r="BK44" s="41">
        <f>'Detaljni plan apsorpcije_PO'!CC$23</f>
        <v>0</v>
      </c>
      <c r="BL44" s="41">
        <f>'Detaljni plan apsorpcije_PO'!CD$23</f>
        <v>0</v>
      </c>
      <c r="BM44" s="9">
        <f>'Detaljni plan apsorpcije_PO'!CE$23</f>
        <v>0</v>
      </c>
      <c r="BN44" s="9">
        <f>'Detaljni plan apsorpcije_PO'!CF$23</f>
        <v>0</v>
      </c>
      <c r="BO44" s="9">
        <f>'Detaljni plan apsorpcije_PO'!CG$23</f>
        <v>0</v>
      </c>
      <c r="BP44" s="9">
        <f>'Detaljni plan apsorpcije_PO'!CH$23</f>
        <v>0</v>
      </c>
      <c r="BQ44" s="9">
        <f>'Detaljni plan apsorpcije_PO'!CI$23</f>
        <v>0</v>
      </c>
      <c r="BR44" s="9">
        <f>'Detaljni plan apsorpcije_PO'!CJ$23</f>
        <v>0</v>
      </c>
      <c r="BS44" s="9">
        <f>'Detaljni plan apsorpcije_PO'!CK$23</f>
        <v>0</v>
      </c>
      <c r="BT44" s="9">
        <f>'Detaljni plan apsorpcije_PO'!CL$23</f>
        <v>0</v>
      </c>
      <c r="BU44" s="9">
        <f>'Detaljni plan apsorpcije_PO'!CM$23</f>
        <v>0</v>
      </c>
      <c r="BV44" s="9">
        <f>'Detaljni plan apsorpcije_PO'!CN$23</f>
        <v>0</v>
      </c>
      <c r="BW44" s="9">
        <f>'Detaljni plan apsorpcije_PO'!CP$23</f>
        <v>0</v>
      </c>
      <c r="BX44" s="9">
        <f>'Detaljni plan apsorpcije_PO'!CQ$23</f>
        <v>0</v>
      </c>
      <c r="BY44" s="9">
        <f>'Detaljni plan apsorpcije_PO'!CR$23</f>
        <v>0</v>
      </c>
      <c r="BZ44" s="9">
        <f>'Detaljni plan apsorpcije_PO'!CS$23</f>
        <v>0</v>
      </c>
      <c r="CA44" s="9">
        <f>'Detaljni plan apsorpcije_PO'!CT$23</f>
        <v>0</v>
      </c>
      <c r="CB44" s="9">
        <f>'Detaljni plan apsorpcije_PO'!CU$23</f>
        <v>0</v>
      </c>
      <c r="CC44" s="9">
        <f>'Detaljni plan apsorpcije_PO'!CV$23</f>
        <v>0</v>
      </c>
      <c r="CD44" s="9">
        <f>'Detaljni plan apsorpcije_PO'!CW$23</f>
        <v>0</v>
      </c>
      <c r="CE44" s="9">
        <f>'Detaljni plan apsorpcije_PO'!CX$23</f>
        <v>0</v>
      </c>
      <c r="CF44" s="9">
        <f>'Detaljni plan apsorpcije_PO'!CY$23</f>
        <v>0</v>
      </c>
      <c r="CG44" s="9">
        <f>'Detaljni plan apsorpcije_PO'!CZ$23</f>
        <v>0</v>
      </c>
      <c r="CH44" s="9">
        <f>'Detaljni plan apsorpcije_PO'!DA$23</f>
        <v>0</v>
      </c>
      <c r="CI44" s="9">
        <f>'Detaljni plan apsorpcije_PO'!DC$23</f>
        <v>0</v>
      </c>
      <c r="CJ44" s="9">
        <f>'Detaljni plan apsorpcije_PO'!DD$23</f>
        <v>0</v>
      </c>
      <c r="CK44" s="9">
        <f>'Detaljni plan apsorpcije_PO'!DE$23</f>
        <v>0</v>
      </c>
      <c r="CL44" s="9">
        <f>'Detaljni plan apsorpcije_PO'!DF$23</f>
        <v>0</v>
      </c>
      <c r="CM44" s="9">
        <f>'Detaljni plan apsorpcije_PO'!DG$23</f>
        <v>0</v>
      </c>
      <c r="CN44" s="9">
        <f>'Detaljni plan apsorpcije_PO'!DH$23</f>
        <v>0</v>
      </c>
      <c r="CO44" s="9">
        <f>'Detaljni plan apsorpcije_PO'!DI$23</f>
        <v>0</v>
      </c>
      <c r="CP44" s="9">
        <f>'Detaljni plan apsorpcije_PO'!DJ$23</f>
        <v>0</v>
      </c>
      <c r="CQ44" s="9">
        <f>'Detaljni plan apsorpcije_PO'!DK$23</f>
        <v>0</v>
      </c>
      <c r="CR44" s="9">
        <f>'Detaljni plan apsorpcije_PO'!DL$23</f>
        <v>0</v>
      </c>
      <c r="CS44" s="9">
        <f>'Detaljni plan apsorpcije_PO'!DM$23</f>
        <v>0</v>
      </c>
      <c r="CT44" s="9">
        <f>'Detaljni plan apsorpcije_PO'!DN$23</f>
        <v>0</v>
      </c>
      <c r="CU44" s="9">
        <f>'Detaljni plan apsorpcije_PO'!DP$23</f>
        <v>0</v>
      </c>
      <c r="CV44" s="9">
        <f>'Detaljni plan apsorpcije_PO'!DQ$23</f>
        <v>0</v>
      </c>
      <c r="CW44" s="9">
        <f>'Detaljni plan apsorpcije_PO'!DR$23</f>
        <v>0</v>
      </c>
      <c r="CX44" s="9">
        <f>'Detaljni plan apsorpcije_PO'!DS$23</f>
        <v>0</v>
      </c>
      <c r="CY44" s="9">
        <f>'Detaljni plan apsorpcije_PO'!DT$23</f>
        <v>0</v>
      </c>
      <c r="CZ44" s="9">
        <f>'Detaljni plan apsorpcije_PO'!DU$23</f>
        <v>0</v>
      </c>
      <c r="DA44" s="9">
        <f>'Detaljni plan apsorpcije_PO'!DV$23</f>
        <v>0</v>
      </c>
      <c r="DB44" s="9">
        <f>'Detaljni plan apsorpcije_PO'!DW$23</f>
        <v>0</v>
      </c>
      <c r="DC44" s="9">
        <f>'Detaljni plan apsorpcije_PO'!DX$23</f>
        <v>0</v>
      </c>
      <c r="DD44" s="9">
        <f>'Detaljni plan apsorpcije_PO'!DY$23</f>
        <v>0</v>
      </c>
      <c r="DE44" s="9">
        <f>'Detaljni plan apsorpcije_PO'!DZ$23</f>
        <v>0</v>
      </c>
      <c r="DF44" s="9">
        <f>'Detaljni plan apsorpcije_PO'!EA$23</f>
        <v>0</v>
      </c>
      <c r="DG44" s="9">
        <v>0</v>
      </c>
      <c r="DH44" s="9">
        <f>SUM(C44:DF44)</f>
        <v>0</v>
      </c>
    </row>
    <row r="45" spans="1:112" x14ac:dyDescent="0.25">
      <c r="A45" s="69" t="s">
        <v>122</v>
      </c>
      <c r="B45" s="69" t="s">
        <v>123</v>
      </c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  <c r="AF45" s="41"/>
      <c r="AG45" s="41"/>
      <c r="AH45" s="41"/>
      <c r="AI45" s="41"/>
      <c r="AJ45" s="41"/>
      <c r="AK45" s="41"/>
      <c r="AL45" s="41"/>
      <c r="AM45" s="41"/>
      <c r="AN45" s="41"/>
      <c r="AO45" s="41"/>
      <c r="AP45" s="41"/>
      <c r="AQ45" s="41"/>
      <c r="AR45" s="41"/>
      <c r="AS45" s="41"/>
      <c r="AT45" s="41"/>
      <c r="AU45" s="41"/>
      <c r="AV45" s="41"/>
      <c r="AW45" s="41"/>
      <c r="AX45" s="41"/>
      <c r="AY45" s="41"/>
      <c r="AZ45" s="41"/>
      <c r="BA45" s="41"/>
      <c r="BB45" s="41"/>
      <c r="BC45" s="41"/>
      <c r="BD45" s="41"/>
      <c r="BE45" s="41"/>
      <c r="BF45" s="41"/>
      <c r="BG45" s="41"/>
      <c r="BH45" s="41"/>
      <c r="BI45" s="41"/>
      <c r="BJ45" s="41"/>
      <c r="BK45" s="41"/>
      <c r="BL45" s="41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>
        <v>0</v>
      </c>
      <c r="DH45" s="9"/>
    </row>
    <row r="46" spans="1:112" x14ac:dyDescent="0.25">
      <c r="A46" s="69" t="s">
        <v>126</v>
      </c>
      <c r="B46" s="70">
        <v>0</v>
      </c>
      <c r="C46" s="41"/>
      <c r="D46" s="41"/>
      <c r="E46" s="41">
        <f>C44*$B$46*'Detaljni plan apsorpcije_PO'!$K$23</f>
        <v>0</v>
      </c>
      <c r="F46" s="41">
        <f>D44*$B$46*'Detaljni plan apsorpcije_PO'!$K$23</f>
        <v>0</v>
      </c>
      <c r="G46" s="41">
        <f>E44*$B$46*'Detaljni plan apsorpcije_PO'!$K$23</f>
        <v>0</v>
      </c>
      <c r="H46" s="41">
        <f>F44*$B$46*'Detaljni plan apsorpcije_PO'!$K$23</f>
        <v>0</v>
      </c>
      <c r="I46" s="41">
        <f>G44*$B$46*'Detaljni plan apsorpcije_PO'!$K$23</f>
        <v>0</v>
      </c>
      <c r="J46" s="41">
        <f>H44*$B$46*'Detaljni plan apsorpcije_PO'!$K$23</f>
        <v>0</v>
      </c>
      <c r="K46" s="41">
        <f>I44*$B$46*'Detaljni plan apsorpcije_PO'!$K$23</f>
        <v>0</v>
      </c>
      <c r="L46" s="41">
        <f>J44*$B$46*'Detaljni plan apsorpcije_PO'!$K$23</f>
        <v>0</v>
      </c>
      <c r="M46" s="41">
        <f>K44*$B$46*'Detaljni plan apsorpcije_PO'!$K$23</f>
        <v>0</v>
      </c>
      <c r="N46" s="41">
        <f>L44*$B$46*'Detaljni plan apsorpcije_PO'!$K$23</f>
        <v>0</v>
      </c>
      <c r="O46" s="41">
        <f>M44*$B$46*'Detaljni plan apsorpcije_PO'!$K$23</f>
        <v>0</v>
      </c>
      <c r="P46" s="41">
        <f>N44*$B$46*'Detaljni plan apsorpcije_PO'!$K$23</f>
        <v>0</v>
      </c>
      <c r="Q46" s="41">
        <f>O44*$B$46*'Detaljni plan apsorpcije_PO'!$K$23</f>
        <v>0</v>
      </c>
      <c r="R46" s="41">
        <f>P44*$B$46*'Detaljni plan apsorpcije_PO'!$K$23</f>
        <v>0</v>
      </c>
      <c r="S46" s="41">
        <f>Q44*$B$46*'Detaljni plan apsorpcije_PO'!$K$23</f>
        <v>0</v>
      </c>
      <c r="T46" s="41">
        <f>R44*$B$46*'Detaljni plan apsorpcije_PO'!$K$23</f>
        <v>0</v>
      </c>
      <c r="U46" s="41">
        <f>S44*$B$46*'Detaljni plan apsorpcije_PO'!$K$23</f>
        <v>0</v>
      </c>
      <c r="V46" s="41">
        <f>T44*$B$46*'Detaljni plan apsorpcije_PO'!$K$23</f>
        <v>0</v>
      </c>
      <c r="W46" s="41">
        <f>U44*$B$46*'Detaljni plan apsorpcije_PO'!$K$23</f>
        <v>0</v>
      </c>
      <c r="X46" s="41">
        <f>V44*$B$46*'Detaljni plan apsorpcije_PO'!$K$23</f>
        <v>0</v>
      </c>
      <c r="Y46" s="41">
        <f>W44*$B$46*'Detaljni plan apsorpcije_PO'!$K$23</f>
        <v>0</v>
      </c>
      <c r="Z46" s="41">
        <f>X44*$B$46*'Detaljni plan apsorpcije_PO'!$K$23</f>
        <v>0</v>
      </c>
      <c r="AA46" s="41">
        <f>Y44*$B$46*'Detaljni plan apsorpcije_PO'!$K$23</f>
        <v>0</v>
      </c>
      <c r="AB46" s="41">
        <f>Z44*$B$46*'Detaljni plan apsorpcije_PO'!$K$23</f>
        <v>0</v>
      </c>
      <c r="AC46" s="41">
        <f>AA44*$B$46*'Detaljni plan apsorpcije_PO'!$K$23</f>
        <v>0</v>
      </c>
      <c r="AD46" s="41">
        <f>AB44*$B$46*'Detaljni plan apsorpcije_PO'!$K$23</f>
        <v>0</v>
      </c>
      <c r="AE46" s="41">
        <f>AC44*$B$46*'Detaljni plan apsorpcije_PO'!$K$23</f>
        <v>0</v>
      </c>
      <c r="AF46" s="41">
        <f>AD44*$B$46*'Detaljni plan apsorpcije_PO'!$K$23</f>
        <v>0</v>
      </c>
      <c r="AG46" s="41">
        <f>AE44*$B$46*'Detaljni plan apsorpcije_PO'!$K$23</f>
        <v>0</v>
      </c>
      <c r="AH46" s="41">
        <f>AF44*$B$46*'Detaljni plan apsorpcije_PO'!$K$23</f>
        <v>0</v>
      </c>
      <c r="AI46" s="41">
        <f>AG44*$B$46*'Detaljni plan apsorpcije_PO'!$K$23</f>
        <v>0</v>
      </c>
      <c r="AJ46" s="41">
        <f>AH44*$B$46*'Detaljni plan apsorpcije_PO'!$K$23</f>
        <v>0</v>
      </c>
      <c r="AK46" s="41">
        <f>AI44*$B$46*'Detaljni plan apsorpcije_PO'!$K$23</f>
        <v>0</v>
      </c>
      <c r="AL46" s="41">
        <f>AJ44*$B$46*'Detaljni plan apsorpcije_PO'!$K$23</f>
        <v>0</v>
      </c>
      <c r="AM46" s="41">
        <f>AK44*$B$46*'Detaljni plan apsorpcije_PO'!$K$23</f>
        <v>0</v>
      </c>
      <c r="AN46" s="41">
        <f>AL44*$B$46*'Detaljni plan apsorpcije_PO'!$K$23</f>
        <v>0</v>
      </c>
      <c r="AO46" s="41">
        <f>AM44*$B$46*'Detaljni plan apsorpcije_PO'!$K$23</f>
        <v>0</v>
      </c>
      <c r="AP46" s="41">
        <f>AN44*$B$46*'Detaljni plan apsorpcije_PO'!$K$23</f>
        <v>0</v>
      </c>
      <c r="AQ46" s="41">
        <f>AO44*$B$46*'Detaljni plan apsorpcije_PO'!$K$23</f>
        <v>0</v>
      </c>
      <c r="AR46" s="41">
        <f>AP44*$B$46*'Detaljni plan apsorpcije_PO'!$K$23</f>
        <v>0</v>
      </c>
      <c r="AS46" s="41">
        <f>AQ44*$B$46*'Detaljni plan apsorpcije_PO'!$K$23</f>
        <v>0</v>
      </c>
      <c r="AT46" s="41">
        <f>AR44*$B$46*'Detaljni plan apsorpcije_PO'!$K$23</f>
        <v>0</v>
      </c>
      <c r="AU46" s="41">
        <f>AS44*$B$46*'Detaljni plan apsorpcije_PO'!$K$23</f>
        <v>0</v>
      </c>
      <c r="AV46" s="41">
        <f>AT44*$B$46*'Detaljni plan apsorpcije_PO'!$K$23</f>
        <v>0</v>
      </c>
      <c r="AW46" s="41">
        <f>AU44*$B$46*'Detaljni plan apsorpcije_PO'!$K$23</f>
        <v>0</v>
      </c>
      <c r="AX46" s="41">
        <f>AV44*$B$46*'Detaljni plan apsorpcije_PO'!$K$23</f>
        <v>0</v>
      </c>
      <c r="AY46" s="41">
        <f>AW44*$B$46*'Detaljni plan apsorpcije_PO'!$K$23</f>
        <v>0</v>
      </c>
      <c r="AZ46" s="41">
        <f>AX44*$B$46*'Detaljni plan apsorpcije_PO'!$K$23</f>
        <v>0</v>
      </c>
      <c r="BA46" s="41">
        <f>AY44*$B$46*'Detaljni plan apsorpcije_PO'!$K$23</f>
        <v>0</v>
      </c>
      <c r="BB46" s="41">
        <f>AZ44*$B$46*'Detaljni plan apsorpcije_PO'!$K$23</f>
        <v>0</v>
      </c>
      <c r="BC46" s="41">
        <f>BA44*$B$46*'Detaljni plan apsorpcije_PO'!$K$23</f>
        <v>0</v>
      </c>
      <c r="BD46" s="41">
        <f>BB44*$B$46*'Detaljni plan apsorpcije_PO'!$K$23</f>
        <v>0</v>
      </c>
      <c r="BE46" s="41">
        <f>BC44*$B$46*'Detaljni plan apsorpcije_PO'!$K$23</f>
        <v>0</v>
      </c>
      <c r="BF46" s="41">
        <f>BD44*$B$46*'Detaljni plan apsorpcije_PO'!$K$23</f>
        <v>0</v>
      </c>
      <c r="BG46" s="41">
        <f>BE44*$B$46*'Detaljni plan apsorpcije_PO'!$K$23</f>
        <v>0</v>
      </c>
      <c r="BH46" s="41">
        <f>BF44*$B$46*'Detaljni plan apsorpcije_PO'!$K$23</f>
        <v>0</v>
      </c>
      <c r="BI46" s="41">
        <f>BG44*$B$46*'Detaljni plan apsorpcije_PO'!$K$23</f>
        <v>0</v>
      </c>
      <c r="BJ46" s="41">
        <f>BH44*$B$46*'Detaljni plan apsorpcije_PO'!$K$23</f>
        <v>0</v>
      </c>
      <c r="BK46" s="41">
        <f>BI44*$B$46*'Detaljni plan apsorpcije_PO'!$K$23</f>
        <v>0</v>
      </c>
      <c r="BL46" s="41">
        <f>BJ44*$B$46*'Detaljni plan apsorpcije_PO'!$K$23</f>
        <v>0</v>
      </c>
      <c r="BM46" s="9">
        <f>BK44*$B$46*'Detaljni plan apsorpcije_PO'!$K$23</f>
        <v>0</v>
      </c>
      <c r="BN46" s="9">
        <f>BL44*$B$46*'Detaljni plan apsorpcije_PO'!$K$23</f>
        <v>0</v>
      </c>
      <c r="BO46" s="9">
        <f>BM44*$B$46*'Detaljni plan apsorpcije_PO'!$K$23</f>
        <v>0</v>
      </c>
      <c r="BP46" s="9">
        <f>BN44*$B$46*'Detaljni plan apsorpcije_PO'!$K$23</f>
        <v>0</v>
      </c>
      <c r="BQ46" s="9">
        <f>BO44*$B$46*'Detaljni plan apsorpcije_PO'!$K$23</f>
        <v>0</v>
      </c>
      <c r="BR46" s="9">
        <f>BP44*$B$46*'Detaljni plan apsorpcije_PO'!$K$23</f>
        <v>0</v>
      </c>
      <c r="BS46" s="9">
        <f>BQ44*$B$46*'Detaljni plan apsorpcije_PO'!$K$23</f>
        <v>0</v>
      </c>
      <c r="BT46" s="9">
        <f>BR44*$B$46*'Detaljni plan apsorpcije_PO'!$K$23</f>
        <v>0</v>
      </c>
      <c r="BU46" s="9">
        <f>BS44*$B$46*'Detaljni plan apsorpcije_PO'!$K$23</f>
        <v>0</v>
      </c>
      <c r="BV46" s="9">
        <f>BT44*$B$46*'Detaljni plan apsorpcije_PO'!$K$23</f>
        <v>0</v>
      </c>
      <c r="BW46" s="9">
        <f>BU44*$B$46*'Detaljni plan apsorpcije_PO'!$K$23</f>
        <v>0</v>
      </c>
      <c r="BX46" s="9">
        <f>BV44*$B$46*'Detaljni plan apsorpcije_PO'!$K$23</f>
        <v>0</v>
      </c>
      <c r="BY46" s="9">
        <f>BW44*$B$46*'Detaljni plan apsorpcije_PO'!$K$23</f>
        <v>0</v>
      </c>
      <c r="BZ46" s="9">
        <f>BX44*$B$46*'Detaljni plan apsorpcije_PO'!$K$23</f>
        <v>0</v>
      </c>
      <c r="CA46" s="9">
        <f>BY44*$B$46*'Detaljni plan apsorpcije_PO'!$K$23</f>
        <v>0</v>
      </c>
      <c r="CB46" s="9">
        <f>BZ44*$B$46*'Detaljni plan apsorpcije_PO'!$K$23</f>
        <v>0</v>
      </c>
      <c r="CC46" s="9">
        <f>CA44*$B$46*'Detaljni plan apsorpcije_PO'!$K$23</f>
        <v>0</v>
      </c>
      <c r="CD46" s="9">
        <f>CB44*$B$46*'Detaljni plan apsorpcije_PO'!$K$23</f>
        <v>0</v>
      </c>
      <c r="CE46" s="9">
        <f>CC44*$B$46*'Detaljni plan apsorpcije_PO'!$K$23</f>
        <v>0</v>
      </c>
      <c r="CF46" s="9">
        <f>CD44*$B$46*'Detaljni plan apsorpcije_PO'!$K$23</f>
        <v>0</v>
      </c>
      <c r="CG46" s="9">
        <f>CE44*$B$46*'Detaljni plan apsorpcije_PO'!$K$23</f>
        <v>0</v>
      </c>
      <c r="CH46" s="9">
        <f>CF44*$B$46*'Detaljni plan apsorpcije_PO'!$K$23</f>
        <v>0</v>
      </c>
      <c r="CI46" s="9">
        <f>CG44*$B$46*'Detaljni plan apsorpcije_PO'!$K$23</f>
        <v>0</v>
      </c>
      <c r="CJ46" s="9">
        <f>CH44*$B$46*'Detaljni plan apsorpcije_PO'!$K$23</f>
        <v>0</v>
      </c>
      <c r="CK46" s="9">
        <f>CI44*$B$46*'Detaljni plan apsorpcije_PO'!$K$23</f>
        <v>0</v>
      </c>
      <c r="CL46" s="9">
        <f>CJ44*$B$46*'Detaljni plan apsorpcije_PO'!$K$23</f>
        <v>0</v>
      </c>
      <c r="CM46" s="9">
        <f>CK44*$B$46*'Detaljni plan apsorpcije_PO'!$K$23</f>
        <v>0</v>
      </c>
      <c r="CN46" s="9">
        <f>CL44*$B$46*'Detaljni plan apsorpcije_PO'!$K$23</f>
        <v>0</v>
      </c>
      <c r="CO46" s="9">
        <f>CM44*$B$46*'Detaljni plan apsorpcije_PO'!$K$23</f>
        <v>0</v>
      </c>
      <c r="CP46" s="9">
        <f>CN44*$B$46*'Detaljni plan apsorpcije_PO'!$K$23</f>
        <v>0</v>
      </c>
      <c r="CQ46" s="9">
        <f>CO44*$B$46*'Detaljni plan apsorpcije_PO'!$K$23</f>
        <v>0</v>
      </c>
      <c r="CR46" s="9">
        <f>CP44*$B$46*'Detaljni plan apsorpcije_PO'!$K$23</f>
        <v>0</v>
      </c>
      <c r="CS46" s="9">
        <f>CQ44*$B$46*'Detaljni plan apsorpcije_PO'!$K$23</f>
        <v>0</v>
      </c>
      <c r="CT46" s="9">
        <f>CR44*$B$46*'Detaljni plan apsorpcije_PO'!$K$23</f>
        <v>0</v>
      </c>
      <c r="CU46" s="9">
        <f>CS44*$B$46*'Detaljni plan apsorpcije_PO'!$K$23</f>
        <v>0</v>
      </c>
      <c r="CV46" s="9">
        <f>CT44*$B$46*'Detaljni plan apsorpcije_PO'!$K$23</f>
        <v>0</v>
      </c>
      <c r="CW46" s="9">
        <f>CU44*$B$46*'Detaljni plan apsorpcije_PO'!$K$23</f>
        <v>0</v>
      </c>
      <c r="CX46" s="9">
        <f>CV44*$B$46*'Detaljni plan apsorpcije_PO'!$K$23</f>
        <v>0</v>
      </c>
      <c r="CY46" s="9">
        <f>CW44*$B$46*'Detaljni plan apsorpcije_PO'!$K$23</f>
        <v>0</v>
      </c>
      <c r="CZ46" s="9">
        <f>CX44*$B$46*'Detaljni plan apsorpcije_PO'!$K$23</f>
        <v>0</v>
      </c>
      <c r="DA46" s="9">
        <f>CY44*$B$46*'Detaljni plan apsorpcije_PO'!$K$23</f>
        <v>0</v>
      </c>
      <c r="DB46" s="9">
        <f>CZ44*$B$46*'Detaljni plan apsorpcije_PO'!$K$23</f>
        <v>0</v>
      </c>
      <c r="DC46" s="9">
        <f>DA44*$B$46*'Detaljni plan apsorpcije_PO'!$K$23</f>
        <v>0</v>
      </c>
      <c r="DD46" s="9">
        <f>DB44*$B$46*'Detaljni plan apsorpcije_PO'!$K$23</f>
        <v>0</v>
      </c>
      <c r="DE46" s="9">
        <f>DC44*$B$46*'Detaljni plan apsorpcije_PO'!$K$23</f>
        <v>0</v>
      </c>
      <c r="DF46" s="9">
        <f>DD44*$B$46*'Detaljni plan apsorpcije_PO'!$K$23</f>
        <v>0</v>
      </c>
      <c r="DG46" s="9">
        <v>0</v>
      </c>
      <c r="DH46" s="9">
        <f>SUM(E46:DG46)</f>
        <v>0</v>
      </c>
    </row>
    <row r="47" spans="1:112" x14ac:dyDescent="0.25">
      <c r="A47" s="69" t="s">
        <v>136</v>
      </c>
      <c r="B47" s="71">
        <v>0</v>
      </c>
      <c r="C47" s="41"/>
      <c r="D47" s="41"/>
      <c r="E47" s="41"/>
      <c r="F47" s="41"/>
      <c r="G47" s="41"/>
      <c r="H47" s="41">
        <f>(C44*'Detaljni plan apsorpcije_PO'!$K$23-E$46)*$B$47</f>
        <v>0</v>
      </c>
      <c r="I47" s="41">
        <f>(D44*'Detaljni plan apsorpcije_PO'!$K$23-F$46)*$B$47</f>
        <v>0</v>
      </c>
      <c r="J47" s="41">
        <f>(E44*'Detaljni plan apsorpcije_PO'!$K$23-G$46)*$B$47</f>
        <v>0</v>
      </c>
      <c r="K47" s="41">
        <f>(F44*'Detaljni plan apsorpcije_PO'!$K$23-H$46)*$B$47</f>
        <v>0</v>
      </c>
      <c r="L47" s="41">
        <f>(G44*'Detaljni plan apsorpcije_PO'!$K$23-I$46)*$B$47</f>
        <v>0</v>
      </c>
      <c r="M47" s="41">
        <f>(H44*'Detaljni plan apsorpcije_PO'!$K$23-J$46)*$B$47</f>
        <v>0</v>
      </c>
      <c r="N47" s="41">
        <f>(I44*'Detaljni plan apsorpcije_PO'!$K$23-K$46)*$B$47</f>
        <v>0</v>
      </c>
      <c r="O47" s="41">
        <f>(J44*'Detaljni plan apsorpcije_PO'!$K$23-L$46)*$B$47</f>
        <v>0</v>
      </c>
      <c r="P47" s="41">
        <f>(K44*'Detaljni plan apsorpcije_PO'!$K$23-M$46)*$B$47</f>
        <v>0</v>
      </c>
      <c r="Q47" s="41">
        <f>(L44*'Detaljni plan apsorpcije_PO'!$K$23-N$46)*$B$47</f>
        <v>0</v>
      </c>
      <c r="R47" s="41">
        <f>(M44*'Detaljni plan apsorpcije_PO'!$K$23-O$46)*$B$47</f>
        <v>0</v>
      </c>
      <c r="S47" s="41">
        <f>(N44*'Detaljni plan apsorpcije_PO'!$K$23-P$46)*$B$47</f>
        <v>0</v>
      </c>
      <c r="T47" s="41">
        <f>(O44*'Detaljni plan apsorpcije_PO'!$K$23-Q$46)*$B$47</f>
        <v>0</v>
      </c>
      <c r="U47" s="41">
        <f>(P44*'Detaljni plan apsorpcije_PO'!$K$23-R$46)*$B$47</f>
        <v>0</v>
      </c>
      <c r="V47" s="41">
        <f>(Q44*'Detaljni plan apsorpcije_PO'!$K$23-S$46)*$B$47</f>
        <v>0</v>
      </c>
      <c r="W47" s="41">
        <f>(R44*'Detaljni plan apsorpcije_PO'!$K$23-T$46)*$B$47</f>
        <v>0</v>
      </c>
      <c r="X47" s="41">
        <f>(S44*'Detaljni plan apsorpcije_PO'!$K$23-U$46)*$B$47</f>
        <v>0</v>
      </c>
      <c r="Y47" s="41">
        <f>(T44*'Detaljni plan apsorpcije_PO'!$K$23-V$46)*$B$47</f>
        <v>0</v>
      </c>
      <c r="Z47" s="41">
        <f>(U44*'Detaljni plan apsorpcije_PO'!$K$23-W$46)*$B$47</f>
        <v>0</v>
      </c>
      <c r="AA47" s="41">
        <f>(V44*'Detaljni plan apsorpcije_PO'!$K$23-X$46)*$B$47</f>
        <v>0</v>
      </c>
      <c r="AB47" s="41">
        <f>(W44*'Detaljni plan apsorpcije_PO'!$K$23-Y$46)*$B$47</f>
        <v>0</v>
      </c>
      <c r="AC47" s="41">
        <f>(X44*'Detaljni plan apsorpcije_PO'!$K$23-Z$46)*$B$47</f>
        <v>0</v>
      </c>
      <c r="AD47" s="41">
        <f>(Y44*'Detaljni plan apsorpcije_PO'!$K$23-AA$46)*$B$47</f>
        <v>0</v>
      </c>
      <c r="AE47" s="41">
        <f>(Z44*'Detaljni plan apsorpcije_PO'!$K$23-AB$46)*$B$47</f>
        <v>0</v>
      </c>
      <c r="AF47" s="41">
        <f>(AA44*'Detaljni plan apsorpcije_PO'!$K$23-AC$46)*$B$47</f>
        <v>0</v>
      </c>
      <c r="AG47" s="41">
        <f>(AB44*'Detaljni plan apsorpcije_PO'!$K$23-AD$46)*$B$47</f>
        <v>0</v>
      </c>
      <c r="AH47" s="41">
        <f>(AC44*'Detaljni plan apsorpcije_PO'!$K$23-AE$46)*$B$47</f>
        <v>0</v>
      </c>
      <c r="AI47" s="41">
        <f>(AD44*'Detaljni plan apsorpcije_PO'!$K$23-AF$46)*$B$47</f>
        <v>0</v>
      </c>
      <c r="AJ47" s="41">
        <f>(AE44*'Detaljni plan apsorpcije_PO'!$K$23-AG$46)*$B$47</f>
        <v>0</v>
      </c>
      <c r="AK47" s="41">
        <f>(AF44*'Detaljni plan apsorpcije_PO'!$K$23-AH$46)*$B$47</f>
        <v>0</v>
      </c>
      <c r="AL47" s="41">
        <f>(AG44*'Detaljni plan apsorpcije_PO'!$K$23-AI$46)*$B$47</f>
        <v>0</v>
      </c>
      <c r="AM47" s="41">
        <f>(AH44*'Detaljni plan apsorpcije_PO'!$K$23-AJ$46)*$B$47</f>
        <v>0</v>
      </c>
      <c r="AN47" s="41">
        <f>(AI44*'Detaljni plan apsorpcije_PO'!$K$23-AK$46)*$B$47</f>
        <v>0</v>
      </c>
      <c r="AO47" s="41">
        <f>(AJ44*'Detaljni plan apsorpcije_PO'!$K$23-AL$46)*$B$47</f>
        <v>0</v>
      </c>
      <c r="AP47" s="41">
        <f>(AK44*'Detaljni plan apsorpcije_PO'!$K$23-AM$46)*$B$47</f>
        <v>0</v>
      </c>
      <c r="AQ47" s="41">
        <f>(AL44*'Detaljni plan apsorpcije_PO'!$K$23-AN$46)*$B$47</f>
        <v>0</v>
      </c>
      <c r="AR47" s="41">
        <f>(AM44*'Detaljni plan apsorpcije_PO'!$K$23-AO$46)*$B$47</f>
        <v>0</v>
      </c>
      <c r="AS47" s="41">
        <f>(AN44*'Detaljni plan apsorpcije_PO'!$K$23-AP$46)*$B$47</f>
        <v>0</v>
      </c>
      <c r="AT47" s="41">
        <f>(AO44*'Detaljni plan apsorpcije_PO'!$K$23-AQ$46)*$B$47</f>
        <v>0</v>
      </c>
      <c r="AU47" s="41">
        <f>(AP44*'Detaljni plan apsorpcije_PO'!$K$23-AR$46)*$B$47</f>
        <v>0</v>
      </c>
      <c r="AV47" s="41">
        <f>(AQ44*'Detaljni plan apsorpcije_PO'!$K$23-AS$46)*$B$47</f>
        <v>0</v>
      </c>
      <c r="AW47" s="41">
        <f>(AR44*'Detaljni plan apsorpcije_PO'!$K$23-AT$46)*$B$47</f>
        <v>0</v>
      </c>
      <c r="AX47" s="41">
        <f>(AS44*'Detaljni plan apsorpcije_PO'!$K$23-AU$46)*$B$47</f>
        <v>0</v>
      </c>
      <c r="AY47" s="41">
        <f>(AT44*'Detaljni plan apsorpcije_PO'!$K$23-AV$46)*$B$47</f>
        <v>0</v>
      </c>
      <c r="AZ47" s="41">
        <f>(AU44*'Detaljni plan apsorpcije_PO'!$K$23-AW$46)*$B$47</f>
        <v>0</v>
      </c>
      <c r="BA47" s="41">
        <f>(AV44*'Detaljni plan apsorpcije_PO'!$K$23-AX$46)*$B$47</f>
        <v>0</v>
      </c>
      <c r="BB47" s="41">
        <f>(AW44*'Detaljni plan apsorpcije_PO'!$K$23-AY$46)*$B$47</f>
        <v>0</v>
      </c>
      <c r="BC47" s="41">
        <f>(AX44*'Detaljni plan apsorpcije_PO'!$K$23-AZ$46)*$B$47</f>
        <v>0</v>
      </c>
      <c r="BD47" s="41">
        <f>(AY44*'Detaljni plan apsorpcije_PO'!$K$23-BA$46)*$B$47</f>
        <v>0</v>
      </c>
      <c r="BE47" s="41">
        <f>(AZ44*'Detaljni plan apsorpcije_PO'!$K$23-BB$46)*$B$47</f>
        <v>0</v>
      </c>
      <c r="BF47" s="41">
        <f>(BA44*'Detaljni plan apsorpcije_PO'!$K$23-BC$46)*$B$47</f>
        <v>0</v>
      </c>
      <c r="BG47" s="41">
        <f>(BB44*'Detaljni plan apsorpcije_PO'!$K$23-BD$46)*$B$47</f>
        <v>0</v>
      </c>
      <c r="BH47" s="41">
        <f>(BC44*'Detaljni plan apsorpcije_PO'!$K$23-BE$46)*$B$47</f>
        <v>0</v>
      </c>
      <c r="BI47" s="41">
        <f>(BD44*'Detaljni plan apsorpcije_PO'!$K$23-BF$46)*$B$47</f>
        <v>0</v>
      </c>
      <c r="BJ47" s="41">
        <f>(BE44*'Detaljni plan apsorpcije_PO'!$K$23-BG$46)*$B$47</f>
        <v>0</v>
      </c>
      <c r="BK47" s="41">
        <f>(BF44*'Detaljni plan apsorpcije_PO'!$K$23-BH$46)*$B$47</f>
        <v>0</v>
      </c>
      <c r="BL47" s="41">
        <f>(BG44*'Detaljni plan apsorpcije_PO'!$K$23-BI$46)*$B$47</f>
        <v>0</v>
      </c>
      <c r="BM47" s="9">
        <f>(BH44*'Detaljni plan apsorpcije_PO'!$K$23-BJ$46)*$B$47</f>
        <v>0</v>
      </c>
      <c r="BN47" s="9">
        <f>(BI44*'Detaljni plan apsorpcije_PO'!$K$23-BK$46)*$B$47</f>
        <v>0</v>
      </c>
      <c r="BO47" s="9">
        <f>(BJ44*'Detaljni plan apsorpcije_PO'!$K$23-BL$46)*$B$47</f>
        <v>0</v>
      </c>
      <c r="BP47" s="9">
        <f>(BK44*'Detaljni plan apsorpcije_PO'!$K$23-BM$46)*$B$47</f>
        <v>0</v>
      </c>
      <c r="BQ47" s="9">
        <f>(BL44*'Detaljni plan apsorpcije_PO'!$K$23-BN$46)*$B$47</f>
        <v>0</v>
      </c>
      <c r="BR47" s="9">
        <f>(BM44*'Detaljni plan apsorpcije_PO'!$K$23-BO$46)*$B$47</f>
        <v>0</v>
      </c>
      <c r="BS47" s="9">
        <f>(BN44*'Detaljni plan apsorpcije_PO'!$K$23-BP$46)*$B$47</f>
        <v>0</v>
      </c>
      <c r="BT47" s="9">
        <f>(BO44*'Detaljni plan apsorpcije_PO'!$K$23-BQ$46)*$B$47</f>
        <v>0</v>
      </c>
      <c r="BU47" s="9">
        <f>(BP44*'Detaljni plan apsorpcije_PO'!$K$23-BR$46)*$B$47</f>
        <v>0</v>
      </c>
      <c r="BV47" s="9">
        <f>(BQ44*'Detaljni plan apsorpcije_PO'!$K$23-BS$46)*$B$47</f>
        <v>0</v>
      </c>
      <c r="BW47" s="9">
        <f>(BR44*'Detaljni plan apsorpcije_PO'!$K$23-BT$46)*$B$47</f>
        <v>0</v>
      </c>
      <c r="BX47" s="9">
        <f>(BS44*'Detaljni plan apsorpcije_PO'!$K$23-BU$46)*$B$47</f>
        <v>0</v>
      </c>
      <c r="BY47" s="9">
        <f>(BT44*'Detaljni plan apsorpcije_PO'!$K$23-BV$46)*$B$47</f>
        <v>0</v>
      </c>
      <c r="BZ47" s="9">
        <f>(BU44*'Detaljni plan apsorpcije_PO'!$K$23-BW$46)*$B$47</f>
        <v>0</v>
      </c>
      <c r="CA47" s="9">
        <f>(BV44*'Detaljni plan apsorpcije_PO'!$K$23-BX$46)*$B$47</f>
        <v>0</v>
      </c>
      <c r="CB47" s="9">
        <f>(BW44*'Detaljni plan apsorpcije_PO'!$K$23-BY$46)*$B$47</f>
        <v>0</v>
      </c>
      <c r="CC47" s="9">
        <f>(BX44*'Detaljni plan apsorpcije_PO'!$K$23-BZ$46)*$B$47</f>
        <v>0</v>
      </c>
      <c r="CD47" s="9">
        <f>(BY44*'Detaljni plan apsorpcije_PO'!$K$23-CA$46)*$B$47</f>
        <v>0</v>
      </c>
      <c r="CE47" s="9">
        <f>(BZ44*'Detaljni plan apsorpcije_PO'!$K$23-CB$46)*$B$47</f>
        <v>0</v>
      </c>
      <c r="CF47" s="9">
        <f>(CA44*'Detaljni plan apsorpcije_PO'!$K$23-CC$46)*$B$47</f>
        <v>0</v>
      </c>
      <c r="CG47" s="9">
        <f>(CB44*'Detaljni plan apsorpcije_PO'!$K$23-CD$46)*$B$47</f>
        <v>0</v>
      </c>
      <c r="CH47" s="9">
        <f>(CC44*'Detaljni plan apsorpcije_PO'!$K$23-CE$46)*$B$47</f>
        <v>0</v>
      </c>
      <c r="CI47" s="9">
        <f>(CD44*'Detaljni plan apsorpcije_PO'!$K$23-CF$46)*$B$47</f>
        <v>0</v>
      </c>
      <c r="CJ47" s="9">
        <f>(CE44*'Detaljni plan apsorpcije_PO'!$K$23-CG$46)*$B$47</f>
        <v>0</v>
      </c>
      <c r="CK47" s="9">
        <f>(CF44*'Detaljni plan apsorpcije_PO'!$K$23-CH$46)*$B$47</f>
        <v>0</v>
      </c>
      <c r="CL47" s="9">
        <f>(CG44*'Detaljni plan apsorpcije_PO'!$K$23-CI$46)*$B$47</f>
        <v>0</v>
      </c>
      <c r="CM47" s="9">
        <f>(CH44*'Detaljni plan apsorpcije_PO'!$K$23-CJ$46)*$B$47</f>
        <v>0</v>
      </c>
      <c r="CN47" s="9">
        <f>(CI44*'Detaljni plan apsorpcije_PO'!$K$23-CK$46)*$B$47</f>
        <v>0</v>
      </c>
      <c r="CO47" s="9">
        <f>(CJ44*'Detaljni plan apsorpcije_PO'!$K$23-CL$46)*$B$47</f>
        <v>0</v>
      </c>
      <c r="CP47" s="9">
        <f>(CK44*'Detaljni plan apsorpcije_PO'!$K$23-CM$46)*$B$47</f>
        <v>0</v>
      </c>
      <c r="CQ47" s="9">
        <f>(CL44*'Detaljni plan apsorpcije_PO'!$K$23-CN$46)*$B$47</f>
        <v>0</v>
      </c>
      <c r="CR47" s="9">
        <f>(CM44*'Detaljni plan apsorpcije_PO'!$K$23-CO$46)*$B$47</f>
        <v>0</v>
      </c>
      <c r="CS47" s="9">
        <f>(CN44*'Detaljni plan apsorpcije_PO'!$K$23-CP$46)*$B$47</f>
        <v>0</v>
      </c>
      <c r="CT47" s="9">
        <f>(CO44*'Detaljni plan apsorpcije_PO'!$K$23-CQ$46)*$B$47</f>
        <v>0</v>
      </c>
      <c r="CU47" s="9">
        <f>(CP44*'Detaljni plan apsorpcije_PO'!$K$23-CR$46)*$B$47</f>
        <v>0</v>
      </c>
      <c r="CV47" s="9">
        <f>(CQ44*'Detaljni plan apsorpcije_PO'!$K$23-CS$46)*$B$47</f>
        <v>0</v>
      </c>
      <c r="CW47" s="9">
        <f>(CR44*'Detaljni plan apsorpcije_PO'!$K$23-CT$46)*$B$47</f>
        <v>0</v>
      </c>
      <c r="CX47" s="9">
        <f>(CS44*'Detaljni plan apsorpcije_PO'!$K$23-CU$46)*$B$47</f>
        <v>0</v>
      </c>
      <c r="CY47" s="9">
        <f>(CT44*'Detaljni plan apsorpcije_PO'!$K$23-CV$46)*$B$47</f>
        <v>0</v>
      </c>
      <c r="CZ47" s="9">
        <f>(CU44*'Detaljni plan apsorpcije_PO'!$K$23-CW$46)*$B$47</f>
        <v>0</v>
      </c>
      <c r="DA47" s="9">
        <f>(CV44*'Detaljni plan apsorpcije_PO'!$K$23-CX$46)*$B$47</f>
        <v>0</v>
      </c>
      <c r="DB47" s="9">
        <f>(CW44*'Detaljni plan apsorpcije_PO'!$K$23-CY$46)*$B$47</f>
        <v>0</v>
      </c>
      <c r="DC47" s="9">
        <f>(CX44*'Detaljni plan apsorpcije_PO'!$K$23-CZ$46)*$B$47</f>
        <v>0</v>
      </c>
      <c r="DD47" s="9">
        <f>(CY44*'Detaljni plan apsorpcije_PO'!$K$23-DA$46)*$B$47</f>
        <v>0</v>
      </c>
      <c r="DE47" s="9">
        <f>(CZ44*'Detaljni plan apsorpcije_PO'!$K$23-DB$46)*$B$47</f>
        <v>0</v>
      </c>
      <c r="DF47" s="9">
        <f>(DA44*'Detaljni plan apsorpcije_PO'!$K$23-DC$46)*$B$47</f>
        <v>0</v>
      </c>
      <c r="DG47" s="9">
        <v>0</v>
      </c>
      <c r="DH47" s="9">
        <f t="shared" ref="DH47:DH58" si="11">SUM(C47:DG47)</f>
        <v>0</v>
      </c>
    </row>
    <row r="48" spans="1:112" x14ac:dyDescent="0.25">
      <c r="A48" s="69" t="s">
        <v>137</v>
      </c>
      <c r="B48" s="71">
        <v>0.02</v>
      </c>
      <c r="C48" s="41"/>
      <c r="D48" s="41"/>
      <c r="E48" s="41"/>
      <c r="F48" s="41"/>
      <c r="G48" s="41"/>
      <c r="H48" s="41"/>
      <c r="I48" s="41"/>
      <c r="J48" s="41"/>
      <c r="K48" s="41">
        <f>(C44*'Detaljni plan apsorpcije_PO'!$K$23-E$46)*$B$48</f>
        <v>0</v>
      </c>
      <c r="L48" s="41">
        <f>(D44*'Detaljni plan apsorpcije_PO'!$K$23-F$46)*$B$48</f>
        <v>0</v>
      </c>
      <c r="M48" s="41">
        <f>(E44*'Detaljni plan apsorpcije_PO'!$K$23-G$46)*$B$48</f>
        <v>0</v>
      </c>
      <c r="N48" s="41">
        <f>(F44*'Detaljni plan apsorpcije_PO'!$K$23-H$46)*$B$48</f>
        <v>0</v>
      </c>
      <c r="O48" s="41">
        <f>(G44*'Detaljni plan apsorpcije_PO'!$K$23-I$46)*$B$48</f>
        <v>0</v>
      </c>
      <c r="P48" s="41">
        <f>(H44*'Detaljni plan apsorpcije_PO'!$K$23-J$46)*$B$48</f>
        <v>0</v>
      </c>
      <c r="Q48" s="41">
        <f>(I44*'Detaljni plan apsorpcije_PO'!$K$23-K$46)*$B$48</f>
        <v>0</v>
      </c>
      <c r="R48" s="41">
        <f>(J44*'Detaljni plan apsorpcije_PO'!$K$23-L$46)*$B$48</f>
        <v>0</v>
      </c>
      <c r="S48" s="41">
        <f>(K44*'Detaljni plan apsorpcije_PO'!$K$23-M$46)*$B$48</f>
        <v>0</v>
      </c>
      <c r="T48" s="41">
        <f>(L44*'Detaljni plan apsorpcije_PO'!$K$23-N$46)*$B$48</f>
        <v>0</v>
      </c>
      <c r="U48" s="41">
        <f>(M44*'Detaljni plan apsorpcije_PO'!$K$23-O$46)*$B$48</f>
        <v>0</v>
      </c>
      <c r="V48" s="41">
        <f>(N44*'Detaljni plan apsorpcije_PO'!$K$23-P$46)*$B$48</f>
        <v>0</v>
      </c>
      <c r="W48" s="41">
        <f>(O44*'Detaljni plan apsorpcije_PO'!$K$23-Q$46)*$B$48</f>
        <v>0</v>
      </c>
      <c r="X48" s="41">
        <f>(P44*'Detaljni plan apsorpcije_PO'!$K$23-R$46)*$B$48</f>
        <v>0</v>
      </c>
      <c r="Y48" s="41">
        <f>(Q44*'Detaljni plan apsorpcije_PO'!$K$23-S$46)*$B$48</f>
        <v>0</v>
      </c>
      <c r="Z48" s="41">
        <f>(R44*'Detaljni plan apsorpcije_PO'!$K$23-T$46)*$B$48</f>
        <v>0</v>
      </c>
      <c r="AA48" s="41">
        <f>(S44*'Detaljni plan apsorpcije_PO'!$K$23-U$46)*$B$48</f>
        <v>0</v>
      </c>
      <c r="AB48" s="41">
        <f>(T44*'Detaljni plan apsorpcije_PO'!$K$23-V$46)*$B$48</f>
        <v>0</v>
      </c>
      <c r="AC48" s="41">
        <f>(U44*'Detaljni plan apsorpcije_PO'!$K$23-W$46)*$B$48</f>
        <v>0</v>
      </c>
      <c r="AD48" s="41">
        <f>(V44*'Detaljni plan apsorpcije_PO'!$K$23-X$46)*$B$48</f>
        <v>0</v>
      </c>
      <c r="AE48" s="41">
        <f>(W44*'Detaljni plan apsorpcije_PO'!$K$23-Y$46)*$B$48</f>
        <v>0</v>
      </c>
      <c r="AF48" s="41">
        <f>(X44*'Detaljni plan apsorpcije_PO'!$K$23-Z$46)*$B$48</f>
        <v>0</v>
      </c>
      <c r="AG48" s="41">
        <f>(Y44*'Detaljni plan apsorpcije_PO'!$K$23-AA$46)*$B$48</f>
        <v>0</v>
      </c>
      <c r="AH48" s="41">
        <f>(Z44*'Detaljni plan apsorpcije_PO'!$K$23-AB$46)*$B$48</f>
        <v>0</v>
      </c>
      <c r="AI48" s="41">
        <f>(AA44*'Detaljni plan apsorpcije_PO'!$K$23-AC$46)*$B$48</f>
        <v>0</v>
      </c>
      <c r="AJ48" s="41">
        <f>(AB44*'Detaljni plan apsorpcije_PO'!$K$23-AD$46)*$B$48</f>
        <v>0</v>
      </c>
      <c r="AK48" s="41">
        <f>(AC44*'Detaljni plan apsorpcije_PO'!$K$23-AE$46)*$B$48</f>
        <v>0</v>
      </c>
      <c r="AL48" s="41">
        <f>(AD44*'Detaljni plan apsorpcije_PO'!$K$23-AF$46)*$B$48</f>
        <v>0</v>
      </c>
      <c r="AM48" s="41">
        <f>(AE44*'Detaljni plan apsorpcije_PO'!$K$23-AG$46)*$B$48</f>
        <v>0</v>
      </c>
      <c r="AN48" s="41">
        <f>(AF44*'Detaljni plan apsorpcije_PO'!$K$23-AH$46)*$B$48</f>
        <v>0</v>
      </c>
      <c r="AO48" s="41">
        <f>(AG44*'Detaljni plan apsorpcije_PO'!$K$23-AI$46)*$B$48</f>
        <v>0</v>
      </c>
      <c r="AP48" s="41">
        <f>(AH44*'Detaljni plan apsorpcije_PO'!$K$23-AJ$46)*$B$48</f>
        <v>0</v>
      </c>
      <c r="AQ48" s="41">
        <f>(AI44*'Detaljni plan apsorpcije_PO'!$K$23-AK$46)*$B$48</f>
        <v>0</v>
      </c>
      <c r="AR48" s="41">
        <f>(AJ44*'Detaljni plan apsorpcije_PO'!$K$23-AL$46)*$B$48</f>
        <v>0</v>
      </c>
      <c r="AS48" s="41">
        <f>(AK44*'Detaljni plan apsorpcije_PO'!$K$23-AM$46)*$B$48</f>
        <v>0</v>
      </c>
      <c r="AT48" s="41">
        <f>(AL44*'Detaljni plan apsorpcije_PO'!$K$23-AN$46)*$B$48</f>
        <v>0</v>
      </c>
      <c r="AU48" s="41">
        <f>(AM44*'Detaljni plan apsorpcije_PO'!$K$23-AO$46)*$B$48</f>
        <v>0</v>
      </c>
      <c r="AV48" s="41">
        <f>(AN44*'Detaljni plan apsorpcije_PO'!$K$23-AP$46)*$B$48</f>
        <v>0</v>
      </c>
      <c r="AW48" s="41">
        <f>(AO44*'Detaljni plan apsorpcije_PO'!$K$23-AQ$46)*$B$48</f>
        <v>0</v>
      </c>
      <c r="AX48" s="41">
        <f>(AP44*'Detaljni plan apsorpcije_PO'!$K$23-AR$46)*$B$48</f>
        <v>0</v>
      </c>
      <c r="AY48" s="41">
        <f>(AQ44*'Detaljni plan apsorpcije_PO'!$K$23-AS$46)*$B$48</f>
        <v>0</v>
      </c>
      <c r="AZ48" s="41">
        <f>(AR44*'Detaljni plan apsorpcije_PO'!$K$23-AT$46)*$B$48</f>
        <v>0</v>
      </c>
      <c r="BA48" s="41">
        <f>(AS44*'Detaljni plan apsorpcije_PO'!$K$23-AU$46)*$B$48</f>
        <v>0</v>
      </c>
      <c r="BB48" s="41">
        <f>(AT44*'Detaljni plan apsorpcije_PO'!$K$23-AV$46)*$B$48</f>
        <v>0</v>
      </c>
      <c r="BC48" s="41">
        <f>(AU44*'Detaljni plan apsorpcije_PO'!$K$23-AW$46)*$B$48</f>
        <v>0</v>
      </c>
      <c r="BD48" s="41">
        <f>(AV44*'Detaljni plan apsorpcije_PO'!$K$23-AX$46)*$B$48</f>
        <v>0</v>
      </c>
      <c r="BE48" s="41">
        <f>(AW44*'Detaljni plan apsorpcije_PO'!$K$23-AY$46)*$B$48</f>
        <v>0</v>
      </c>
      <c r="BF48" s="41">
        <f>(AX44*'Detaljni plan apsorpcije_PO'!$K$23-AZ$46)*$B$48</f>
        <v>0</v>
      </c>
      <c r="BG48" s="41">
        <f>(AY44*'Detaljni plan apsorpcije_PO'!$K$23-BA$46)*$B$48</f>
        <v>0</v>
      </c>
      <c r="BH48" s="41">
        <f>(AZ44*'Detaljni plan apsorpcije_PO'!$K$23-BB$46)*$B$48</f>
        <v>0</v>
      </c>
      <c r="BI48" s="41">
        <f>(BA44*'Detaljni plan apsorpcije_PO'!$K$23-BC$46)*$B$48</f>
        <v>0</v>
      </c>
      <c r="BJ48" s="41">
        <f>(BB44*'Detaljni plan apsorpcije_PO'!$K$23-BD$46)*$B$48</f>
        <v>0</v>
      </c>
      <c r="BK48" s="41">
        <f>(BC44*'Detaljni plan apsorpcije_PO'!$K$23-BE$46)*$B$48</f>
        <v>0</v>
      </c>
      <c r="BL48" s="41">
        <f>(BD44*'Detaljni plan apsorpcije_PO'!$K$23-BF$46)*$B$48</f>
        <v>0</v>
      </c>
      <c r="BM48" s="9">
        <f>(BE44*'Detaljni plan apsorpcije_PO'!$K$23-BG$46)*$B$48</f>
        <v>0</v>
      </c>
      <c r="BN48" s="9">
        <f>(BF44*'Detaljni plan apsorpcije_PO'!$K$23-BH$46)*$B$48</f>
        <v>0</v>
      </c>
      <c r="BO48" s="9">
        <f>(BG44*'Detaljni plan apsorpcije_PO'!$K$23-BI$46)*$B$48</f>
        <v>0</v>
      </c>
      <c r="BP48" s="9">
        <f>(BH44*'Detaljni plan apsorpcije_PO'!$K$23-BJ$46)*$B$48</f>
        <v>0</v>
      </c>
      <c r="BQ48" s="9">
        <f>(BI44*'Detaljni plan apsorpcije_PO'!$K$23-BK$46)*$B$48</f>
        <v>0</v>
      </c>
      <c r="BR48" s="9">
        <f>(BJ44*'Detaljni plan apsorpcije_PO'!$K$23-BL$46)*$B$48</f>
        <v>0</v>
      </c>
      <c r="BS48" s="9">
        <f>(BK44*'Detaljni plan apsorpcije_PO'!$K$23-BM$46)*$B$48</f>
        <v>0</v>
      </c>
      <c r="BT48" s="9">
        <f>(BL44*'Detaljni plan apsorpcije_PO'!$K$23-BN$46)*$B$48</f>
        <v>0</v>
      </c>
      <c r="BU48" s="9">
        <f>(BM44*'Detaljni plan apsorpcije_PO'!$K$23-BO$46)*$B$48</f>
        <v>0</v>
      </c>
      <c r="BV48" s="9">
        <f>(BN44*'Detaljni plan apsorpcije_PO'!$K$23-BP$46)*$B$48</f>
        <v>0</v>
      </c>
      <c r="BW48" s="9">
        <f>(BO44*'Detaljni plan apsorpcije_PO'!$K$23-BQ$46)*$B$48</f>
        <v>0</v>
      </c>
      <c r="BX48" s="9">
        <f>(BP44*'Detaljni plan apsorpcije_PO'!$K$23-BR$46)*$B$48</f>
        <v>0</v>
      </c>
      <c r="BY48" s="9">
        <f>(BQ44*'Detaljni plan apsorpcije_PO'!$K$23-BS$46)*$B$48</f>
        <v>0</v>
      </c>
      <c r="BZ48" s="9">
        <f>(BR44*'Detaljni plan apsorpcije_PO'!$K$23-BT$46)*$B$48</f>
        <v>0</v>
      </c>
      <c r="CA48" s="9">
        <f>(BS44*'Detaljni plan apsorpcije_PO'!$K$23-BU$46)*$B$48</f>
        <v>0</v>
      </c>
      <c r="CB48" s="9">
        <f>(BT44*'Detaljni plan apsorpcije_PO'!$K$23-BV$46)*$B$48</f>
        <v>0</v>
      </c>
      <c r="CC48" s="9">
        <f>(BU44*'Detaljni plan apsorpcije_PO'!$K$23-BW$46)*$B$48</f>
        <v>0</v>
      </c>
      <c r="CD48" s="9">
        <f>(BV44*'Detaljni plan apsorpcije_PO'!$K$23-BX$46)*$B$48</f>
        <v>0</v>
      </c>
      <c r="CE48" s="9">
        <f>(BW44*'Detaljni plan apsorpcije_PO'!$K$23-BY$46)*$B$48</f>
        <v>0</v>
      </c>
      <c r="CF48" s="9">
        <f>(BX44*'Detaljni plan apsorpcije_PO'!$K$23-BZ$46)*$B$48</f>
        <v>0</v>
      </c>
      <c r="CG48" s="9">
        <f>(BY44*'Detaljni plan apsorpcije_PO'!$K$23-CA$46)*$B$48</f>
        <v>0</v>
      </c>
      <c r="CH48" s="9">
        <f>(BZ44*'Detaljni plan apsorpcije_PO'!$K$23-CB$46)*$B$48</f>
        <v>0</v>
      </c>
      <c r="CI48" s="9">
        <f>(CA44*'Detaljni plan apsorpcije_PO'!$K$23-CC$46)*$B$48</f>
        <v>0</v>
      </c>
      <c r="CJ48" s="9">
        <f>(CB44*'Detaljni plan apsorpcije_PO'!$K$23-CD$46)*$B$48</f>
        <v>0</v>
      </c>
      <c r="CK48" s="9">
        <f>(CC44*'Detaljni plan apsorpcije_PO'!$K$23-CE$46)*$B$48</f>
        <v>0</v>
      </c>
      <c r="CL48" s="9">
        <f>(CD44*'Detaljni plan apsorpcije_PO'!$K$23-CF$46)*$B$48</f>
        <v>0</v>
      </c>
      <c r="CM48" s="9">
        <f>(CE44*'Detaljni plan apsorpcije_PO'!$K$23-CG$46)*$B$48</f>
        <v>0</v>
      </c>
      <c r="CN48" s="9">
        <f>(CF44*'Detaljni plan apsorpcije_PO'!$K$23-CH$46)*$B$48</f>
        <v>0</v>
      </c>
      <c r="CO48" s="9">
        <f>(CG44*'Detaljni plan apsorpcije_PO'!$K$23-CI$46)*$B$48</f>
        <v>0</v>
      </c>
      <c r="CP48" s="9">
        <f>(CH44*'Detaljni plan apsorpcije_PO'!$K$23-CJ$46)*$B$48</f>
        <v>0</v>
      </c>
      <c r="CQ48" s="9">
        <f>(CI44*'Detaljni plan apsorpcije_PO'!$K$23-CK$46)*$B$48</f>
        <v>0</v>
      </c>
      <c r="CR48" s="9">
        <f>(CJ44*'Detaljni plan apsorpcije_PO'!$K$23-CL$46)*$B$48</f>
        <v>0</v>
      </c>
      <c r="CS48" s="9">
        <f>(CK44*'Detaljni plan apsorpcije_PO'!$K$23-CM$46)*$B$48</f>
        <v>0</v>
      </c>
      <c r="CT48" s="9">
        <f>(CL44*'Detaljni plan apsorpcije_PO'!$K$23-CN$46)*$B$48</f>
        <v>0</v>
      </c>
      <c r="CU48" s="9">
        <f>(CM44*'Detaljni plan apsorpcije_PO'!$K$23-CO$46)*$B$48</f>
        <v>0</v>
      </c>
      <c r="CV48" s="9">
        <f>(CN44*'Detaljni plan apsorpcije_PO'!$K$23-CP$46)*$B$48</f>
        <v>0</v>
      </c>
      <c r="CW48" s="9">
        <f>(CO44*'Detaljni plan apsorpcije_PO'!$K$23-CQ$46)*$B$48</f>
        <v>0</v>
      </c>
      <c r="CX48" s="9">
        <f>(CP44*'Detaljni plan apsorpcije_PO'!$K$23-CR$46)*$B$48</f>
        <v>0</v>
      </c>
      <c r="CY48" s="9">
        <f>(CQ44*'Detaljni plan apsorpcije_PO'!$K$23-CS$46)*$B$48</f>
        <v>0</v>
      </c>
      <c r="CZ48" s="9">
        <f>(CR44*'Detaljni plan apsorpcije_PO'!$K$23-CT$46)*$B$48</f>
        <v>0</v>
      </c>
      <c r="DA48" s="9">
        <f>(CS44*'Detaljni plan apsorpcije_PO'!$K$23-CU$46)*$B$48</f>
        <v>0</v>
      </c>
      <c r="DB48" s="9">
        <f>(CT44*'Detaljni plan apsorpcije_PO'!$K$23-CV$46)*$B$48</f>
        <v>0</v>
      </c>
      <c r="DC48" s="9">
        <f>(CU44*'Detaljni plan apsorpcije_PO'!$K$23-CW$46)*$B$48</f>
        <v>0</v>
      </c>
      <c r="DD48" s="9">
        <f>(CV44*'Detaljni plan apsorpcije_PO'!$K$23-CX$46)*$B$48</f>
        <v>0</v>
      </c>
      <c r="DE48" s="9">
        <f>(CW44*'Detaljni plan apsorpcije_PO'!$K$23-CY$46)*$B$48</f>
        <v>0</v>
      </c>
      <c r="DF48" s="9">
        <f>(CX44*'Detaljni plan apsorpcije_PO'!$K$23-CZ$46)*$B$48</f>
        <v>0</v>
      </c>
      <c r="DG48" s="9">
        <v>0</v>
      </c>
      <c r="DH48" s="9">
        <f t="shared" si="11"/>
        <v>0</v>
      </c>
    </row>
    <row r="49" spans="1:112" x14ac:dyDescent="0.25">
      <c r="A49" s="69" t="s">
        <v>138</v>
      </c>
      <c r="B49" s="71">
        <v>0.05</v>
      </c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>
        <f>(C44*'Detaljni plan apsorpcije_PO'!$K$23-E$46)*$B$49</f>
        <v>0</v>
      </c>
      <c r="O49" s="41">
        <f>(D44*'Detaljni plan apsorpcije_PO'!$K$23-F$46)*$B$49</f>
        <v>0</v>
      </c>
      <c r="P49" s="41">
        <f>(E44*'Detaljni plan apsorpcije_PO'!$K$23-G$46)*$B$49</f>
        <v>0</v>
      </c>
      <c r="Q49" s="41">
        <f>(F44*'Detaljni plan apsorpcije_PO'!$K$23-H$46)*$B$49</f>
        <v>0</v>
      </c>
      <c r="R49" s="41">
        <f>(G44*'Detaljni plan apsorpcije_PO'!$K$23-I$46)*$B$49</f>
        <v>0</v>
      </c>
      <c r="S49" s="41">
        <f>(H44*'Detaljni plan apsorpcije_PO'!$K$23-J$46)*$B$49</f>
        <v>0</v>
      </c>
      <c r="T49" s="41">
        <f>(I44*'Detaljni plan apsorpcije_PO'!$K$23-K$46)*$B$49</f>
        <v>0</v>
      </c>
      <c r="U49" s="41">
        <f>(J44*'Detaljni plan apsorpcije_PO'!$K$23-L$46)*$B$49</f>
        <v>0</v>
      </c>
      <c r="V49" s="41">
        <f>(K44*'Detaljni plan apsorpcije_PO'!$K$23-M$46)*$B$49</f>
        <v>0</v>
      </c>
      <c r="W49" s="41">
        <f>(L44*'Detaljni plan apsorpcije_PO'!$K$23-N$46)*$B$49</f>
        <v>0</v>
      </c>
      <c r="X49" s="41">
        <f>(M44*'Detaljni plan apsorpcije_PO'!$K$23-O$46)*$B$49</f>
        <v>0</v>
      </c>
      <c r="Y49" s="41">
        <f>(N44*'Detaljni plan apsorpcije_PO'!$K$23-P$46)*$B$49</f>
        <v>0</v>
      </c>
      <c r="Z49" s="41">
        <f>(O44*'Detaljni plan apsorpcije_PO'!$K$23-Q$46)*$B$49</f>
        <v>0</v>
      </c>
      <c r="AA49" s="41">
        <f>(P44*'Detaljni plan apsorpcije_PO'!$K$23-R$46)*$B$49</f>
        <v>0</v>
      </c>
      <c r="AB49" s="41">
        <f>(Q44*'Detaljni plan apsorpcije_PO'!$K$23-S$46)*$B$49</f>
        <v>0</v>
      </c>
      <c r="AC49" s="41">
        <f>(R44*'Detaljni plan apsorpcije_PO'!$K$23-T$46)*$B$49</f>
        <v>0</v>
      </c>
      <c r="AD49" s="41">
        <f>(S44*'Detaljni plan apsorpcije_PO'!$K$23-U$46)*$B$49</f>
        <v>0</v>
      </c>
      <c r="AE49" s="41">
        <f>(T44*'Detaljni plan apsorpcije_PO'!$K$23-V$46)*$B$49</f>
        <v>0</v>
      </c>
      <c r="AF49" s="41">
        <f>(U44*'Detaljni plan apsorpcije_PO'!$K$23-W$46)*$B$49</f>
        <v>0</v>
      </c>
      <c r="AG49" s="41">
        <f>(V44*'Detaljni plan apsorpcije_PO'!$K$23-X$46)*$B$49</f>
        <v>0</v>
      </c>
      <c r="AH49" s="41">
        <f>(W44*'Detaljni plan apsorpcije_PO'!$K$23-Y$46)*$B$49</f>
        <v>0</v>
      </c>
      <c r="AI49" s="41">
        <f>(X44*'Detaljni plan apsorpcije_PO'!$K$23-Z$46)*$B$49</f>
        <v>0</v>
      </c>
      <c r="AJ49" s="41">
        <f>(Y44*'Detaljni plan apsorpcije_PO'!$K$23-AA$46)*$B$49</f>
        <v>0</v>
      </c>
      <c r="AK49" s="41">
        <f>(Z44*'Detaljni plan apsorpcije_PO'!$K$23-AB$46)*$B$49</f>
        <v>0</v>
      </c>
      <c r="AL49" s="41">
        <f>(AA44*'Detaljni plan apsorpcije_PO'!$K$23-AC$46)*$B$49</f>
        <v>0</v>
      </c>
      <c r="AM49" s="41">
        <f>(AB44*'Detaljni plan apsorpcije_PO'!$K$23-AD$46)*$B$49</f>
        <v>0</v>
      </c>
      <c r="AN49" s="41">
        <f>(AC44*'Detaljni plan apsorpcije_PO'!$K$23-AE$46)*$B$49</f>
        <v>0</v>
      </c>
      <c r="AO49" s="41">
        <f>(AD44*'Detaljni plan apsorpcije_PO'!$K$23-AF$46)*$B$49</f>
        <v>0</v>
      </c>
      <c r="AP49" s="41">
        <f>(AE44*'Detaljni plan apsorpcije_PO'!$K$23-AG$46)*$B$49</f>
        <v>0</v>
      </c>
      <c r="AQ49" s="41">
        <f>(AF44*'Detaljni plan apsorpcije_PO'!$K$23-AH$46)*$B$49</f>
        <v>0</v>
      </c>
      <c r="AR49" s="41">
        <f>(AG44*'Detaljni plan apsorpcije_PO'!$K$23-AI$46)*$B$49</f>
        <v>0</v>
      </c>
      <c r="AS49" s="41">
        <f>(AH44*'Detaljni plan apsorpcije_PO'!$K$23-AJ$46)*$B$49</f>
        <v>0</v>
      </c>
      <c r="AT49" s="41">
        <f>(AI44*'Detaljni plan apsorpcije_PO'!$K$23-AK$46)*$B$49</f>
        <v>0</v>
      </c>
      <c r="AU49" s="41">
        <f>(AJ44*'Detaljni plan apsorpcije_PO'!$K$23-AL$46)*$B$49</f>
        <v>0</v>
      </c>
      <c r="AV49" s="41">
        <f>(AK44*'Detaljni plan apsorpcije_PO'!$K$23-AM$46)*$B$49</f>
        <v>0</v>
      </c>
      <c r="AW49" s="41">
        <f>(AL44*'Detaljni plan apsorpcije_PO'!$K$23-AN$46)*$B$49</f>
        <v>0</v>
      </c>
      <c r="AX49" s="41">
        <f>(AM44*'Detaljni plan apsorpcije_PO'!$K$23-AO$46)*$B$49</f>
        <v>0</v>
      </c>
      <c r="AY49" s="41">
        <f>(AN44*'Detaljni plan apsorpcije_PO'!$K$23-AP$46)*$B$49</f>
        <v>0</v>
      </c>
      <c r="AZ49" s="41">
        <f>(AO44*'Detaljni plan apsorpcije_PO'!$K$23-AQ$46)*$B$49</f>
        <v>0</v>
      </c>
      <c r="BA49" s="41">
        <f>(AP44*'Detaljni plan apsorpcije_PO'!$K$23-AR$46)*$B$49</f>
        <v>0</v>
      </c>
      <c r="BB49" s="41">
        <f>(AQ44*'Detaljni plan apsorpcije_PO'!$K$23-AS$46)*$B$49</f>
        <v>0</v>
      </c>
      <c r="BC49" s="41">
        <f>(AR44*'Detaljni plan apsorpcije_PO'!$K$23-AT$46)*$B$49</f>
        <v>0</v>
      </c>
      <c r="BD49" s="41">
        <f>(AS44*'Detaljni plan apsorpcije_PO'!$K$23-AU$46)*$B$49</f>
        <v>0</v>
      </c>
      <c r="BE49" s="41">
        <f>(AT44*'Detaljni plan apsorpcije_PO'!$K$23-AV$46)*$B$49</f>
        <v>0</v>
      </c>
      <c r="BF49" s="41">
        <f>(AU44*'Detaljni plan apsorpcije_PO'!$K$23-AW$46)*$B$49</f>
        <v>0</v>
      </c>
      <c r="BG49" s="41">
        <f>(AV44*'Detaljni plan apsorpcije_PO'!$K$23-AX$46)*$B$49</f>
        <v>0</v>
      </c>
      <c r="BH49" s="41">
        <f>(AW44*'Detaljni plan apsorpcije_PO'!$K$23-AY$46)*$B$49</f>
        <v>0</v>
      </c>
      <c r="BI49" s="41">
        <f>(AX44*'Detaljni plan apsorpcije_PO'!$K$23-AZ$46)*$B$49</f>
        <v>0</v>
      </c>
      <c r="BJ49" s="41">
        <f>(AY44*'Detaljni plan apsorpcije_PO'!$K$23-BA$46)*$B$49</f>
        <v>0</v>
      </c>
      <c r="BK49" s="41">
        <f>(AZ44*'Detaljni plan apsorpcije_PO'!$K$23-BB$46)*$B$49</f>
        <v>0</v>
      </c>
      <c r="BL49" s="41">
        <f>(BA44*'Detaljni plan apsorpcije_PO'!$K$23-BC$46)*$B$49</f>
        <v>0</v>
      </c>
      <c r="BM49" s="9">
        <f>(BB44*'Detaljni plan apsorpcije_PO'!$K$23-BD$46)*$B$49</f>
        <v>0</v>
      </c>
      <c r="BN49" s="9">
        <f>(BC44*'Detaljni plan apsorpcije_PO'!$K$23-BE$46)*$B$49</f>
        <v>0</v>
      </c>
      <c r="BO49" s="9">
        <f>(BD44*'Detaljni plan apsorpcije_PO'!$K$23-BF$46)*$B$49</f>
        <v>0</v>
      </c>
      <c r="BP49" s="9">
        <f>(BE44*'Detaljni plan apsorpcije_PO'!$K$23-BG$46)*$B$49</f>
        <v>0</v>
      </c>
      <c r="BQ49" s="9">
        <f>(BF44*'Detaljni plan apsorpcije_PO'!$K$23-BH$46)*$B$49</f>
        <v>0</v>
      </c>
      <c r="BR49" s="9">
        <f>(BG44*'Detaljni plan apsorpcije_PO'!$K$23-BI$46)*$B$49</f>
        <v>0</v>
      </c>
      <c r="BS49" s="9">
        <f>(BH44*'Detaljni plan apsorpcije_PO'!$K$23-BJ$46)*$B$49</f>
        <v>0</v>
      </c>
      <c r="BT49" s="9">
        <f>(BI44*'Detaljni plan apsorpcije_PO'!$K$23-BK$46)*$B$49</f>
        <v>0</v>
      </c>
      <c r="BU49" s="9">
        <f>(BJ44*'Detaljni plan apsorpcije_PO'!$K$23-BL$46)*$B$49</f>
        <v>0</v>
      </c>
      <c r="BV49" s="9">
        <f>(BK44*'Detaljni plan apsorpcije_PO'!$K$23-BM$46)*$B$49</f>
        <v>0</v>
      </c>
      <c r="BW49" s="9">
        <f>(BL44*'Detaljni plan apsorpcije_PO'!$K$23-BN$46)*$B$49</f>
        <v>0</v>
      </c>
      <c r="BX49" s="9">
        <f>(BM44*'Detaljni plan apsorpcije_PO'!$K$23-BO$46)*$B$49</f>
        <v>0</v>
      </c>
      <c r="BY49" s="9">
        <f>(BN44*'Detaljni plan apsorpcije_PO'!$K$23-BP$46)*$B$49</f>
        <v>0</v>
      </c>
      <c r="BZ49" s="9">
        <f>(BO44*'Detaljni plan apsorpcije_PO'!$K$23-BQ$46)*$B$49</f>
        <v>0</v>
      </c>
      <c r="CA49" s="9">
        <f>(BP44*'Detaljni plan apsorpcije_PO'!$K$23-BR$46)*$B$49</f>
        <v>0</v>
      </c>
      <c r="CB49" s="9">
        <f>(BQ44*'Detaljni plan apsorpcije_PO'!$K$23-BS$46)*$B$49</f>
        <v>0</v>
      </c>
      <c r="CC49" s="9">
        <f>(BR44*'Detaljni plan apsorpcije_PO'!$K$23-BT$46)*$B$49</f>
        <v>0</v>
      </c>
      <c r="CD49" s="9">
        <f>(BS44*'Detaljni plan apsorpcije_PO'!$K$23-BU$46)*$B$49</f>
        <v>0</v>
      </c>
      <c r="CE49" s="9">
        <f>(BT44*'Detaljni plan apsorpcije_PO'!$K$23-BV$46)*$B$49</f>
        <v>0</v>
      </c>
      <c r="CF49" s="9">
        <f>(BU44*'Detaljni plan apsorpcije_PO'!$K$23-BW$46)*$B$49</f>
        <v>0</v>
      </c>
      <c r="CG49" s="9">
        <f>(BV44*'Detaljni plan apsorpcije_PO'!$K$23-BX$46)*$B$49</f>
        <v>0</v>
      </c>
      <c r="CH49" s="9">
        <f>(BW44*'Detaljni plan apsorpcije_PO'!$K$23-BY$46)*$B$49</f>
        <v>0</v>
      </c>
      <c r="CI49" s="9">
        <f>(BX44*'Detaljni plan apsorpcije_PO'!$K$23-BZ$46)*$B$49</f>
        <v>0</v>
      </c>
      <c r="CJ49" s="9">
        <f>(BY44*'Detaljni plan apsorpcije_PO'!$K$23-CA$46)*$B$49</f>
        <v>0</v>
      </c>
      <c r="CK49" s="9">
        <f>(BZ44*'Detaljni plan apsorpcije_PO'!$K$23-CB$46)*$B$49</f>
        <v>0</v>
      </c>
      <c r="CL49" s="9">
        <f>(CA44*'Detaljni plan apsorpcije_PO'!$K$23-CC$46)*$B$49</f>
        <v>0</v>
      </c>
      <c r="CM49" s="9">
        <f>(CB44*'Detaljni plan apsorpcije_PO'!$K$23-CD$46)*$B$49</f>
        <v>0</v>
      </c>
      <c r="CN49" s="9">
        <f>(CC44*'Detaljni plan apsorpcije_PO'!$K$23-CE$46)*$B$49</f>
        <v>0</v>
      </c>
      <c r="CO49" s="9">
        <f>(CD44*'Detaljni plan apsorpcije_PO'!$K$23-CF$46)*$B$49</f>
        <v>0</v>
      </c>
      <c r="CP49" s="9">
        <f>(CE44*'Detaljni plan apsorpcije_PO'!$K$23-CG$46)*$B$49</f>
        <v>0</v>
      </c>
      <c r="CQ49" s="9">
        <f>(CF44*'Detaljni plan apsorpcije_PO'!$K$23-CH$46)*$B$49</f>
        <v>0</v>
      </c>
      <c r="CR49" s="9">
        <f>(CG44*'Detaljni plan apsorpcije_PO'!$K$23-CI$46)*$B$49</f>
        <v>0</v>
      </c>
      <c r="CS49" s="9">
        <f>(CH44*'Detaljni plan apsorpcije_PO'!$K$23-CJ$46)*$B$49</f>
        <v>0</v>
      </c>
      <c r="CT49" s="9">
        <f>(CI44*'Detaljni plan apsorpcije_PO'!$K$23-CK$46)*$B$49</f>
        <v>0</v>
      </c>
      <c r="CU49" s="9">
        <f>(CJ44*'Detaljni plan apsorpcije_PO'!$K$23-CL$46)*$B$49</f>
        <v>0</v>
      </c>
      <c r="CV49" s="9">
        <f>(CK44*'Detaljni plan apsorpcije_PO'!$K$23-CM$46)*$B$49</f>
        <v>0</v>
      </c>
      <c r="CW49" s="9">
        <f>(CL44*'Detaljni plan apsorpcije_PO'!$K$23-CN$46)*$B$49</f>
        <v>0</v>
      </c>
      <c r="CX49" s="9">
        <f>(CM44*'Detaljni plan apsorpcije_PO'!$K$23-CO$46)*$B$49</f>
        <v>0</v>
      </c>
      <c r="CY49" s="9">
        <f>(CN44*'Detaljni plan apsorpcije_PO'!$K$23-CP$46)*$B$49</f>
        <v>0</v>
      </c>
      <c r="CZ49" s="9">
        <f>(CO44*'Detaljni plan apsorpcije_PO'!$K$23-CQ$46)*$B$49</f>
        <v>0</v>
      </c>
      <c r="DA49" s="9">
        <f>(CP44*'Detaljni plan apsorpcije_PO'!$K$23-CR$46)*$B$49</f>
        <v>0</v>
      </c>
      <c r="DB49" s="9">
        <f>(CQ44*'Detaljni plan apsorpcije_PO'!$K$23-CS$46)*$B$49</f>
        <v>0</v>
      </c>
      <c r="DC49" s="9">
        <f>(CR44*'Detaljni plan apsorpcije_PO'!$K$23-CT$46)*$B$49</f>
        <v>0</v>
      </c>
      <c r="DD49" s="9">
        <f>(CS44*'Detaljni plan apsorpcije_PO'!$K$23-CU$46)*$B$49</f>
        <v>0</v>
      </c>
      <c r="DE49" s="9">
        <f>(CT44*'Detaljni plan apsorpcije_PO'!$K$23-CV$46)*$B$49</f>
        <v>0</v>
      </c>
      <c r="DF49" s="9">
        <f>(CU44*'Detaljni plan apsorpcije_PO'!$K$23-CW$46)*$B$49</f>
        <v>0</v>
      </c>
      <c r="DG49" s="9">
        <v>0</v>
      </c>
      <c r="DH49" s="9">
        <f t="shared" si="11"/>
        <v>0</v>
      </c>
    </row>
    <row r="50" spans="1:112" x14ac:dyDescent="0.25">
      <c r="A50" s="69" t="s">
        <v>139</v>
      </c>
      <c r="B50" s="71">
        <v>0.05</v>
      </c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>
        <f>(C44*'Detaljni plan apsorpcije_PO'!$K$23-E$46)*$B$50</f>
        <v>0</v>
      </c>
      <c r="R50" s="41">
        <f>(D44*'Detaljni plan apsorpcije_PO'!$K$23-F$46)*$B$50</f>
        <v>0</v>
      </c>
      <c r="S50" s="41">
        <f>(E44*'Detaljni plan apsorpcije_PO'!$K$23-G$46)*$B$50</f>
        <v>0</v>
      </c>
      <c r="T50" s="41">
        <f>(F44*'Detaljni plan apsorpcije_PO'!$K$23-H$46)*$B$50</f>
        <v>0</v>
      </c>
      <c r="U50" s="41">
        <f>(G44*'Detaljni plan apsorpcije_PO'!$K$23-I$46)*$B$50</f>
        <v>0</v>
      </c>
      <c r="V50" s="41">
        <f>(H44*'Detaljni plan apsorpcije_PO'!$K$23-J$46)*$B$50</f>
        <v>0</v>
      </c>
      <c r="W50" s="41">
        <f>(I44*'Detaljni plan apsorpcije_PO'!$K$23-K$46)*$B$50</f>
        <v>0</v>
      </c>
      <c r="X50" s="41">
        <f>(J44*'Detaljni plan apsorpcije_PO'!$K$23-L$46)*$B$50</f>
        <v>0</v>
      </c>
      <c r="Y50" s="41">
        <f>(K44*'Detaljni plan apsorpcije_PO'!$K$23-M$46)*$B$50</f>
        <v>0</v>
      </c>
      <c r="Z50" s="41">
        <f>(L44*'Detaljni plan apsorpcije_PO'!$K$23-N$46)*$B$50</f>
        <v>0</v>
      </c>
      <c r="AA50" s="41">
        <f>(M44*'Detaljni plan apsorpcije_PO'!$K$23-O$46)*$B$50</f>
        <v>0</v>
      </c>
      <c r="AB50" s="41">
        <f>(N44*'Detaljni plan apsorpcije_PO'!$K$23-P$46)*$B$50</f>
        <v>0</v>
      </c>
      <c r="AC50" s="41">
        <f>(O44*'Detaljni plan apsorpcije_PO'!$K$23-Q$46)*$B$50</f>
        <v>0</v>
      </c>
      <c r="AD50" s="41">
        <f>(P44*'Detaljni plan apsorpcije_PO'!$K$23-R$46)*$B$50</f>
        <v>0</v>
      </c>
      <c r="AE50" s="41">
        <f>(Q44*'Detaljni plan apsorpcije_PO'!$K$23-S$46)*$B$50</f>
        <v>0</v>
      </c>
      <c r="AF50" s="41">
        <f>(R44*'Detaljni plan apsorpcije_PO'!$K$23-T$46)*$B$50</f>
        <v>0</v>
      </c>
      <c r="AG50" s="41">
        <f>(S44*'Detaljni plan apsorpcije_PO'!$K$23-U$46)*$B$50</f>
        <v>0</v>
      </c>
      <c r="AH50" s="41">
        <f>(T44*'Detaljni plan apsorpcije_PO'!$K$23-V$46)*$B$50</f>
        <v>0</v>
      </c>
      <c r="AI50" s="41">
        <f>(U44*'Detaljni plan apsorpcije_PO'!$K$23-W$46)*$B$50</f>
        <v>0</v>
      </c>
      <c r="AJ50" s="41">
        <f>(V44*'Detaljni plan apsorpcije_PO'!$K$23-X$46)*$B$50</f>
        <v>0</v>
      </c>
      <c r="AK50" s="41">
        <f>(W44*'Detaljni plan apsorpcije_PO'!$K$23-Y$46)*$B$50</f>
        <v>0</v>
      </c>
      <c r="AL50" s="41">
        <f>(X44*'Detaljni plan apsorpcije_PO'!$K$23-Z$46)*$B$50</f>
        <v>0</v>
      </c>
      <c r="AM50" s="41">
        <f>(Y44*'Detaljni plan apsorpcije_PO'!$K$23-AA$46)*$B$50</f>
        <v>0</v>
      </c>
      <c r="AN50" s="41">
        <f>(Z44*'Detaljni plan apsorpcije_PO'!$K$23-AB$46)*$B$50</f>
        <v>0</v>
      </c>
      <c r="AO50" s="41">
        <f>(AA44*'Detaljni plan apsorpcije_PO'!$K$23-AC$46)*$B$50</f>
        <v>0</v>
      </c>
      <c r="AP50" s="41">
        <f>(AB44*'Detaljni plan apsorpcije_PO'!$K$23-AD$46)*$B$50</f>
        <v>0</v>
      </c>
      <c r="AQ50" s="41">
        <f>(AC44*'Detaljni plan apsorpcije_PO'!$K$23-AE$46)*$B$50</f>
        <v>0</v>
      </c>
      <c r="AR50" s="41">
        <f>(AD44*'Detaljni plan apsorpcije_PO'!$K$23-AF$46)*$B$50</f>
        <v>0</v>
      </c>
      <c r="AS50" s="41">
        <f>(AE44*'Detaljni plan apsorpcije_PO'!$K$23-AG$46)*$B$50</f>
        <v>0</v>
      </c>
      <c r="AT50" s="41">
        <f>(AF44*'Detaljni plan apsorpcije_PO'!$K$23-AH$46)*$B$50</f>
        <v>0</v>
      </c>
      <c r="AU50" s="41">
        <f>(AG44*'Detaljni plan apsorpcije_PO'!$K$23-AI$46)*$B$50</f>
        <v>0</v>
      </c>
      <c r="AV50" s="41">
        <f>(AH44*'Detaljni plan apsorpcije_PO'!$K$23-AJ$46)*$B$50</f>
        <v>0</v>
      </c>
      <c r="AW50" s="41">
        <f>(AI44*'Detaljni plan apsorpcije_PO'!$K$23-AK$46)*$B$50</f>
        <v>0</v>
      </c>
      <c r="AX50" s="41">
        <f>(AJ44*'Detaljni plan apsorpcije_PO'!$K$23-AL$46)*$B$50</f>
        <v>0</v>
      </c>
      <c r="AY50" s="41">
        <f>(AK44*'Detaljni plan apsorpcije_PO'!$K$23-AM$46)*$B$50</f>
        <v>0</v>
      </c>
      <c r="AZ50" s="41">
        <f>(AL44*'Detaljni plan apsorpcije_PO'!$K$23-AN$46)*$B$50</f>
        <v>0</v>
      </c>
      <c r="BA50" s="41">
        <f>(AM44*'Detaljni plan apsorpcije_PO'!$K$23-AO$46)*$B$50</f>
        <v>0</v>
      </c>
      <c r="BB50" s="41">
        <f>(AN44*'Detaljni plan apsorpcije_PO'!$K$23-AP$46)*$B$50</f>
        <v>0</v>
      </c>
      <c r="BC50" s="41">
        <f>(AO44*'Detaljni plan apsorpcije_PO'!$K$23-AQ$46)*$B$50</f>
        <v>0</v>
      </c>
      <c r="BD50" s="41">
        <f>(AP44*'Detaljni plan apsorpcije_PO'!$K$23-AR$46)*$B$50</f>
        <v>0</v>
      </c>
      <c r="BE50" s="41">
        <f>(AQ44*'Detaljni plan apsorpcije_PO'!$K$23-AS$46)*$B$50</f>
        <v>0</v>
      </c>
      <c r="BF50" s="41">
        <f>(AR44*'Detaljni plan apsorpcije_PO'!$K$23-AT$46)*$B$50</f>
        <v>0</v>
      </c>
      <c r="BG50" s="41">
        <f>(AS44*'Detaljni plan apsorpcije_PO'!$K$23-AU$46)*$B$50</f>
        <v>0</v>
      </c>
      <c r="BH50" s="41">
        <f>(AT44*'Detaljni plan apsorpcije_PO'!$K$23-AV$46)*$B$50</f>
        <v>0</v>
      </c>
      <c r="BI50" s="41">
        <f>(AU44*'Detaljni plan apsorpcije_PO'!$K$23-AW$46)*$B$50</f>
        <v>0</v>
      </c>
      <c r="BJ50" s="41">
        <f>(AV44*'Detaljni plan apsorpcije_PO'!$K$23-AX$46)*$B$50</f>
        <v>0</v>
      </c>
      <c r="BK50" s="41">
        <f>(AW44*'Detaljni plan apsorpcije_PO'!$K$23-AY$46)*$B$50</f>
        <v>0</v>
      </c>
      <c r="BL50" s="41">
        <f>(AX44*'Detaljni plan apsorpcije_PO'!$K$23-AZ$46)*$B$50</f>
        <v>0</v>
      </c>
      <c r="BM50" s="9">
        <f>(AY44*'Detaljni plan apsorpcije_PO'!$K$23-BA$46)*$B$50</f>
        <v>0</v>
      </c>
      <c r="BN50" s="9">
        <f>(AZ44*'Detaljni plan apsorpcije_PO'!$K$23-BB$46)*$B$50</f>
        <v>0</v>
      </c>
      <c r="BO50" s="9">
        <f>(BA44*'Detaljni plan apsorpcije_PO'!$K$23-BC$46)*$B$50</f>
        <v>0</v>
      </c>
      <c r="BP50" s="9">
        <f>(BB44*'Detaljni plan apsorpcije_PO'!$K$23-BD$46)*$B$50</f>
        <v>0</v>
      </c>
      <c r="BQ50" s="9">
        <f>(BC44*'Detaljni plan apsorpcije_PO'!$K$23-BE$46)*$B$50</f>
        <v>0</v>
      </c>
      <c r="BR50" s="9">
        <f>(BD44*'Detaljni plan apsorpcije_PO'!$K$23-BF$46)*$B$50</f>
        <v>0</v>
      </c>
      <c r="BS50" s="9">
        <f>(BE44*'Detaljni plan apsorpcije_PO'!$K$23-BG$46)*$B$50</f>
        <v>0</v>
      </c>
      <c r="BT50" s="9">
        <f>(BF44*'Detaljni plan apsorpcije_PO'!$K$23-BH$46)*$B$50</f>
        <v>0</v>
      </c>
      <c r="BU50" s="9">
        <f>(BG44*'Detaljni plan apsorpcije_PO'!$K$23-BI$46)*$B$50</f>
        <v>0</v>
      </c>
      <c r="BV50" s="9">
        <f>(BH44*'Detaljni plan apsorpcije_PO'!$K$23-BJ$46)*$B$50</f>
        <v>0</v>
      </c>
      <c r="BW50" s="9">
        <f>(BI44*'Detaljni plan apsorpcije_PO'!$K$23-BK$46)*$B$50</f>
        <v>0</v>
      </c>
      <c r="BX50" s="9">
        <f>(BJ44*'Detaljni plan apsorpcije_PO'!$K$23-BL$46)*$B$50</f>
        <v>0</v>
      </c>
      <c r="BY50" s="9">
        <f>(BK44*'Detaljni plan apsorpcije_PO'!$K$23-BM$46)*$B$50</f>
        <v>0</v>
      </c>
      <c r="BZ50" s="9">
        <f>(BL44*'Detaljni plan apsorpcije_PO'!$K$23-BN$46)*$B$50</f>
        <v>0</v>
      </c>
      <c r="CA50" s="9">
        <f>(BM44*'Detaljni plan apsorpcije_PO'!$K$23-BO$46)*$B$50</f>
        <v>0</v>
      </c>
      <c r="CB50" s="9">
        <f>(BN44*'Detaljni plan apsorpcije_PO'!$K$23-BP$46)*$B$50</f>
        <v>0</v>
      </c>
      <c r="CC50" s="9">
        <f>(BO44*'Detaljni plan apsorpcije_PO'!$K$23-BQ$46)*$B$50</f>
        <v>0</v>
      </c>
      <c r="CD50" s="9">
        <f>(BP44*'Detaljni plan apsorpcije_PO'!$K$23-BR$46)*$B$50</f>
        <v>0</v>
      </c>
      <c r="CE50" s="9">
        <f>(BQ44*'Detaljni plan apsorpcije_PO'!$K$23-BS$46)*$B$50</f>
        <v>0</v>
      </c>
      <c r="CF50" s="9">
        <f>(BR44*'Detaljni plan apsorpcije_PO'!$K$23-BT$46)*$B$50</f>
        <v>0</v>
      </c>
      <c r="CG50" s="9">
        <f>(BS44*'Detaljni plan apsorpcije_PO'!$K$23-BU$46)*$B$50</f>
        <v>0</v>
      </c>
      <c r="CH50" s="9">
        <f>(BT44*'Detaljni plan apsorpcije_PO'!$K$23-BV$46)*$B$50</f>
        <v>0</v>
      </c>
      <c r="CI50" s="9">
        <f>(BU44*'Detaljni plan apsorpcije_PO'!$K$23-BW$46)*$B$50</f>
        <v>0</v>
      </c>
      <c r="CJ50" s="9">
        <f>(BV44*'Detaljni plan apsorpcije_PO'!$K$23-BX$46)*$B$50</f>
        <v>0</v>
      </c>
      <c r="CK50" s="9">
        <f>(BW44*'Detaljni plan apsorpcije_PO'!$K$23-BY$46)*$B$50</f>
        <v>0</v>
      </c>
      <c r="CL50" s="9">
        <f>(BX44*'Detaljni plan apsorpcije_PO'!$K$23-BZ$46)*$B$50</f>
        <v>0</v>
      </c>
      <c r="CM50" s="9">
        <f>(BY44*'Detaljni plan apsorpcije_PO'!$K$23-CA$46)*$B$50</f>
        <v>0</v>
      </c>
      <c r="CN50" s="9">
        <f>(BZ44*'Detaljni plan apsorpcije_PO'!$K$23-CB$46)*$B$50</f>
        <v>0</v>
      </c>
      <c r="CO50" s="9">
        <f>(CA44*'Detaljni plan apsorpcije_PO'!$K$23-CC$46)*$B$50</f>
        <v>0</v>
      </c>
      <c r="CP50" s="9">
        <f>(CB44*'Detaljni plan apsorpcije_PO'!$K$23-CD$46)*$B$50</f>
        <v>0</v>
      </c>
      <c r="CQ50" s="9">
        <f>(CC44*'Detaljni plan apsorpcije_PO'!$K$23-CE$46)*$B$50</f>
        <v>0</v>
      </c>
      <c r="CR50" s="9">
        <f>(CD44*'Detaljni plan apsorpcije_PO'!$K$23-CF$46)*$B$50</f>
        <v>0</v>
      </c>
      <c r="CS50" s="9">
        <f>(CE44*'Detaljni plan apsorpcije_PO'!$K$23-CG$46)*$B$50</f>
        <v>0</v>
      </c>
      <c r="CT50" s="9">
        <f>(CF44*'Detaljni plan apsorpcije_PO'!$K$23-CH$46)*$B$50</f>
        <v>0</v>
      </c>
      <c r="CU50" s="9">
        <f>(CG44*'Detaljni plan apsorpcije_PO'!$K$23-CI$46)*$B$50</f>
        <v>0</v>
      </c>
      <c r="CV50" s="9">
        <f>(CH44*'Detaljni plan apsorpcije_PO'!$K$23-CJ$46)*$B$50</f>
        <v>0</v>
      </c>
      <c r="CW50" s="9">
        <f>(CI44*'Detaljni plan apsorpcije_PO'!$K$23-CK$46)*$B$50</f>
        <v>0</v>
      </c>
      <c r="CX50" s="9">
        <f>(CJ44*'Detaljni plan apsorpcije_PO'!$K$23-CL$46)*$B$50</f>
        <v>0</v>
      </c>
      <c r="CY50" s="9">
        <f>(CK44*'Detaljni plan apsorpcije_PO'!$K$23-CM$46)*$B$50</f>
        <v>0</v>
      </c>
      <c r="CZ50" s="9">
        <f>(CL44*'Detaljni plan apsorpcije_PO'!$K$23-CN$46)*$B$50</f>
        <v>0</v>
      </c>
      <c r="DA50" s="9">
        <f>(CM44*'Detaljni plan apsorpcije_PO'!$K$23-CO$46)*$B$50</f>
        <v>0</v>
      </c>
      <c r="DB50" s="9">
        <f>(CN44*'Detaljni plan apsorpcije_PO'!$K$23-CP$46)*$B$50</f>
        <v>0</v>
      </c>
      <c r="DC50" s="9">
        <f>(CO44*'Detaljni plan apsorpcije_PO'!$K$23-CQ$46)*$B$50</f>
        <v>0</v>
      </c>
      <c r="DD50" s="9">
        <f>(CP44*'Detaljni plan apsorpcije_PO'!$K$23-CR$46)*$B$50</f>
        <v>0</v>
      </c>
      <c r="DE50" s="9">
        <f>(CQ44*'Detaljni plan apsorpcije_PO'!$K$23-CS$46)*$B$50</f>
        <v>0</v>
      </c>
      <c r="DF50" s="9">
        <f>(CR44*'Detaljni plan apsorpcije_PO'!$K$23-CT$46)*$B$50</f>
        <v>0</v>
      </c>
      <c r="DG50" s="9">
        <v>0</v>
      </c>
      <c r="DH50" s="9">
        <f t="shared" si="11"/>
        <v>0</v>
      </c>
    </row>
    <row r="51" spans="1:112" x14ac:dyDescent="0.25">
      <c r="A51" s="69" t="s">
        <v>140</v>
      </c>
      <c r="B51" s="71">
        <v>7.0000000000000007E-2</v>
      </c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>
        <f>(C44*'Detaljni plan apsorpcije_PO'!$K$23-E$46)*$B$51</f>
        <v>0</v>
      </c>
      <c r="U51" s="41">
        <f>(D44*'Detaljni plan apsorpcije_PO'!$K$23-F$46)*$B$51</f>
        <v>0</v>
      </c>
      <c r="V51" s="41">
        <f>(E44*'Detaljni plan apsorpcije_PO'!$K$23-G$46)*$B$51</f>
        <v>0</v>
      </c>
      <c r="W51" s="41">
        <f>(F44*'Detaljni plan apsorpcije_PO'!$K$23-H$46)*$B$51</f>
        <v>0</v>
      </c>
      <c r="X51" s="41">
        <f>(G44*'Detaljni plan apsorpcije_PO'!$K$23-I$46)*$B$51</f>
        <v>0</v>
      </c>
      <c r="Y51" s="41">
        <f>(H44*'Detaljni plan apsorpcije_PO'!$K$23-J$46)*$B$51</f>
        <v>0</v>
      </c>
      <c r="Z51" s="41">
        <f>(I44*'Detaljni plan apsorpcije_PO'!$K$23-K$46)*$B$51</f>
        <v>0</v>
      </c>
      <c r="AA51" s="41">
        <f>(J44*'Detaljni plan apsorpcije_PO'!$K$23-L$46)*$B$51</f>
        <v>0</v>
      </c>
      <c r="AB51" s="41">
        <f>(K44*'Detaljni plan apsorpcije_PO'!$K$23-M$46)*$B$51</f>
        <v>0</v>
      </c>
      <c r="AC51" s="41">
        <f>(L44*'Detaljni plan apsorpcije_PO'!$K$23-N$46)*$B$51</f>
        <v>0</v>
      </c>
      <c r="AD51" s="41">
        <f>(M44*'Detaljni plan apsorpcije_PO'!$K$23-O$46)*$B$51</f>
        <v>0</v>
      </c>
      <c r="AE51" s="41">
        <f>(N44*'Detaljni plan apsorpcije_PO'!$K$23-P$46)*$B$51</f>
        <v>0</v>
      </c>
      <c r="AF51" s="41">
        <f>(O44*'Detaljni plan apsorpcije_PO'!$K$23-Q$46)*$B$51</f>
        <v>0</v>
      </c>
      <c r="AG51" s="41">
        <f>(P44*'Detaljni plan apsorpcije_PO'!$K$23-R$46)*$B$51</f>
        <v>0</v>
      </c>
      <c r="AH51" s="41">
        <f>(Q44*'Detaljni plan apsorpcije_PO'!$K$23-S$46)*$B$51</f>
        <v>0</v>
      </c>
      <c r="AI51" s="41">
        <f>(R44*'Detaljni plan apsorpcije_PO'!$K$23-T$46)*$B$51</f>
        <v>0</v>
      </c>
      <c r="AJ51" s="41">
        <f>(S44*'Detaljni plan apsorpcije_PO'!$K$23-U$46)*$B$51</f>
        <v>0</v>
      </c>
      <c r="AK51" s="41">
        <f>(T44*'Detaljni plan apsorpcije_PO'!$K$23-V$46)*$B$51</f>
        <v>0</v>
      </c>
      <c r="AL51" s="41">
        <f>(U44*'Detaljni plan apsorpcije_PO'!$K$23-W$46)*$B$51</f>
        <v>0</v>
      </c>
      <c r="AM51" s="41">
        <f>(V44*'Detaljni plan apsorpcije_PO'!$K$23-X$46)*$B$51</f>
        <v>0</v>
      </c>
      <c r="AN51" s="41">
        <f>(W44*'Detaljni plan apsorpcije_PO'!$K$23-Y$46)*$B$51</f>
        <v>0</v>
      </c>
      <c r="AO51" s="41">
        <f>(X44*'Detaljni plan apsorpcije_PO'!$K$23-Z$46)*$B$51</f>
        <v>0</v>
      </c>
      <c r="AP51" s="41">
        <f>(Y44*'Detaljni plan apsorpcije_PO'!$K$23-AA$46)*$B$51</f>
        <v>0</v>
      </c>
      <c r="AQ51" s="41">
        <f>(Z44*'Detaljni plan apsorpcije_PO'!$K$23-AB$46)*$B$51</f>
        <v>0</v>
      </c>
      <c r="AR51" s="41">
        <f>(AA44*'Detaljni plan apsorpcije_PO'!$K$23-AC$46)*$B$51</f>
        <v>0</v>
      </c>
      <c r="AS51" s="41">
        <f>(AB44*'Detaljni plan apsorpcije_PO'!$K$23-AD$46)*$B$51</f>
        <v>0</v>
      </c>
      <c r="AT51" s="41">
        <f>(AC44*'Detaljni plan apsorpcije_PO'!$K$23-AE$46)*$B$51</f>
        <v>0</v>
      </c>
      <c r="AU51" s="41">
        <f>(AD44*'Detaljni plan apsorpcije_PO'!$K$23-AF$46)*$B$51</f>
        <v>0</v>
      </c>
      <c r="AV51" s="41">
        <f>(AE44*'Detaljni plan apsorpcije_PO'!$K$23-AG$46)*$B$51</f>
        <v>0</v>
      </c>
      <c r="AW51" s="41">
        <f>(AF44*'Detaljni plan apsorpcije_PO'!$K$23-AH$46)*$B$51</f>
        <v>0</v>
      </c>
      <c r="AX51" s="41">
        <f>(AG44*'Detaljni plan apsorpcije_PO'!$K$23-AI$46)*$B$51</f>
        <v>0</v>
      </c>
      <c r="AY51" s="41">
        <f>(AH44*'Detaljni plan apsorpcije_PO'!$K$23-AJ$46)*$B$51</f>
        <v>0</v>
      </c>
      <c r="AZ51" s="41">
        <f>(AI44*'Detaljni plan apsorpcije_PO'!$K$23-AK$46)*$B$51</f>
        <v>0</v>
      </c>
      <c r="BA51" s="41">
        <f>(AJ44*'Detaljni plan apsorpcije_PO'!$K$23-AL$46)*$B$51</f>
        <v>0</v>
      </c>
      <c r="BB51" s="41">
        <f>(AK44*'Detaljni plan apsorpcije_PO'!$K$23-AM$46)*$B$51</f>
        <v>0</v>
      </c>
      <c r="BC51" s="41">
        <f>(AL44*'Detaljni plan apsorpcije_PO'!$K$23-AN$46)*$B$51</f>
        <v>0</v>
      </c>
      <c r="BD51" s="41">
        <f>(AM44*'Detaljni plan apsorpcije_PO'!$K$23-AO$46)*$B$51</f>
        <v>0</v>
      </c>
      <c r="BE51" s="41">
        <f>(AN44*'Detaljni plan apsorpcije_PO'!$K$23-AP$46)*$B$51</f>
        <v>0</v>
      </c>
      <c r="BF51" s="41">
        <f>(AO44*'Detaljni plan apsorpcije_PO'!$K$23-AQ$46)*$B$51</f>
        <v>0</v>
      </c>
      <c r="BG51" s="41">
        <f>(AP44*'Detaljni plan apsorpcije_PO'!$K$23-AR$46)*$B$51</f>
        <v>0</v>
      </c>
      <c r="BH51" s="41">
        <f>(AQ44*'Detaljni plan apsorpcije_PO'!$K$23-AS$46)*$B$51</f>
        <v>0</v>
      </c>
      <c r="BI51" s="41">
        <f>(AR44*'Detaljni plan apsorpcije_PO'!$K$23-AT$46)*$B$51</f>
        <v>0</v>
      </c>
      <c r="BJ51" s="41">
        <f>(AS44*'Detaljni plan apsorpcije_PO'!$K$23-AU$46)*$B$51</f>
        <v>0</v>
      </c>
      <c r="BK51" s="41">
        <f>(AT44*'Detaljni plan apsorpcije_PO'!$K$23-AV$46)*$B$51</f>
        <v>0</v>
      </c>
      <c r="BL51" s="41">
        <f>(AU44*'Detaljni plan apsorpcije_PO'!$K$23-AW$46)*$B$51</f>
        <v>0</v>
      </c>
      <c r="BM51" s="9">
        <f>(AV44*'Detaljni plan apsorpcije_PO'!$K$23-AX$46)*$B$51</f>
        <v>0</v>
      </c>
      <c r="BN51" s="9">
        <f>(AW44*'Detaljni plan apsorpcije_PO'!$K$23-AY$46)*$B$51</f>
        <v>0</v>
      </c>
      <c r="BO51" s="9">
        <f>(AX44*'Detaljni plan apsorpcije_PO'!$K$23-AZ$46)*$B$51</f>
        <v>0</v>
      </c>
      <c r="BP51" s="9">
        <f>(AY44*'Detaljni plan apsorpcije_PO'!$K$23-BA$46)*$B$51</f>
        <v>0</v>
      </c>
      <c r="BQ51" s="9">
        <f>(AZ44*'Detaljni plan apsorpcije_PO'!$K$23-BB$46)*$B$51</f>
        <v>0</v>
      </c>
      <c r="BR51" s="9">
        <f>(BA44*'Detaljni plan apsorpcije_PO'!$K$23-BC$46)*$B$51</f>
        <v>0</v>
      </c>
      <c r="BS51" s="9">
        <f>(BB44*'Detaljni plan apsorpcije_PO'!$K$23-BD$46)*$B$51</f>
        <v>0</v>
      </c>
      <c r="BT51" s="9">
        <f>(BC44*'Detaljni plan apsorpcije_PO'!$K$23-BE$46)*$B$51</f>
        <v>0</v>
      </c>
      <c r="BU51" s="9">
        <f>(BD44*'Detaljni plan apsorpcije_PO'!$K$23-BF$46)*$B$51</f>
        <v>0</v>
      </c>
      <c r="BV51" s="9">
        <f>(BE44*'Detaljni plan apsorpcije_PO'!$K$23-BG$46)*$B$51</f>
        <v>0</v>
      </c>
      <c r="BW51" s="9">
        <f>(BF44*'Detaljni plan apsorpcije_PO'!$K$23-BH$46)*$B$51</f>
        <v>0</v>
      </c>
      <c r="BX51" s="9">
        <f>(BG44*'Detaljni plan apsorpcije_PO'!$K$23-BI$46)*$B$51</f>
        <v>0</v>
      </c>
      <c r="BY51" s="9">
        <f>(BH44*'Detaljni plan apsorpcije_PO'!$K$23-BJ$46)*$B$51</f>
        <v>0</v>
      </c>
      <c r="BZ51" s="9">
        <f>(BI44*'Detaljni plan apsorpcije_PO'!$K$23-BK$46)*$B$51</f>
        <v>0</v>
      </c>
      <c r="CA51" s="9">
        <f>(BJ44*'Detaljni plan apsorpcije_PO'!$K$23-BL$46)*$B$51</f>
        <v>0</v>
      </c>
      <c r="CB51" s="9">
        <f>(BK44*'Detaljni plan apsorpcije_PO'!$K$23-BM$46)*$B$51</f>
        <v>0</v>
      </c>
      <c r="CC51" s="9">
        <f>(BL44*'Detaljni plan apsorpcije_PO'!$K$23-BN$46)*$B$51</f>
        <v>0</v>
      </c>
      <c r="CD51" s="9">
        <f>(BM44*'Detaljni plan apsorpcije_PO'!$K$23-BO$46)*$B$51</f>
        <v>0</v>
      </c>
      <c r="CE51" s="9">
        <f>(BN44*'Detaljni plan apsorpcije_PO'!$K$23-BP$46)*$B$51</f>
        <v>0</v>
      </c>
      <c r="CF51" s="9">
        <f>(BO44*'Detaljni plan apsorpcije_PO'!$K$23-BQ$46)*$B$51</f>
        <v>0</v>
      </c>
      <c r="CG51" s="9">
        <f>(BP44*'Detaljni plan apsorpcije_PO'!$K$23-BR$46)*$B$51</f>
        <v>0</v>
      </c>
      <c r="CH51" s="9">
        <f>(BQ44*'Detaljni plan apsorpcije_PO'!$K$23-BS$46)*$B$51</f>
        <v>0</v>
      </c>
      <c r="CI51" s="9">
        <f>(BR44*'Detaljni plan apsorpcije_PO'!$K$23-BT$46)*$B$51</f>
        <v>0</v>
      </c>
      <c r="CJ51" s="9">
        <f>(BS44*'Detaljni plan apsorpcije_PO'!$K$23-BU$46)*$B$51</f>
        <v>0</v>
      </c>
      <c r="CK51" s="9">
        <f>(BT44*'Detaljni plan apsorpcije_PO'!$K$23-BV$46)*$B$51</f>
        <v>0</v>
      </c>
      <c r="CL51" s="9">
        <f>(BU44*'Detaljni plan apsorpcije_PO'!$K$23-BW$46)*$B$51</f>
        <v>0</v>
      </c>
      <c r="CM51" s="9">
        <f>(BV44*'Detaljni plan apsorpcije_PO'!$K$23-BX$46)*$B$51</f>
        <v>0</v>
      </c>
      <c r="CN51" s="9">
        <f>(BW44*'Detaljni plan apsorpcije_PO'!$K$23-BY$46)*$B$51</f>
        <v>0</v>
      </c>
      <c r="CO51" s="9">
        <f>(BX44*'Detaljni plan apsorpcije_PO'!$K$23-BZ$46)*$B$51</f>
        <v>0</v>
      </c>
      <c r="CP51" s="9">
        <f>(BY44*'Detaljni plan apsorpcije_PO'!$K$23-CA$46)*$B$51</f>
        <v>0</v>
      </c>
      <c r="CQ51" s="9">
        <f>(BZ44*'Detaljni plan apsorpcije_PO'!$K$23-CB$46)*$B$51</f>
        <v>0</v>
      </c>
      <c r="CR51" s="9">
        <f>(CA44*'Detaljni plan apsorpcije_PO'!$K$23-CC$46)*$B$51</f>
        <v>0</v>
      </c>
      <c r="CS51" s="9">
        <f>(CB44*'Detaljni plan apsorpcije_PO'!$K$23-CD$46)*$B$51</f>
        <v>0</v>
      </c>
      <c r="CT51" s="9">
        <f>(CC44*'Detaljni plan apsorpcije_PO'!$K$23-CE$46)*$B$51</f>
        <v>0</v>
      </c>
      <c r="CU51" s="9">
        <f>(CD44*'Detaljni plan apsorpcije_PO'!$K$23-CF$46)*$B$51</f>
        <v>0</v>
      </c>
      <c r="CV51" s="9">
        <f>(CE44*'Detaljni plan apsorpcije_PO'!$K$23-CG$46)*$B$51</f>
        <v>0</v>
      </c>
      <c r="CW51" s="9">
        <f>(CF44*'Detaljni plan apsorpcije_PO'!$K$23-CH$46)*$B$51</f>
        <v>0</v>
      </c>
      <c r="CX51" s="9">
        <f>(CG44*'Detaljni plan apsorpcije_PO'!$K$23-CI$46)*$B$51</f>
        <v>0</v>
      </c>
      <c r="CY51" s="9">
        <f>(CH44*'Detaljni plan apsorpcije_PO'!$K$23-CJ$46)*$B$51</f>
        <v>0</v>
      </c>
      <c r="CZ51" s="9">
        <f>(CI44*'Detaljni plan apsorpcije_PO'!$K$23-CK$46)*$B$51</f>
        <v>0</v>
      </c>
      <c r="DA51" s="9">
        <f>(CJ44*'Detaljni plan apsorpcije_PO'!$K$23-CL$46)*$B$51</f>
        <v>0</v>
      </c>
      <c r="DB51" s="9">
        <f>(CK44*'Detaljni plan apsorpcije_PO'!$K$23-CM$46)*$B$51</f>
        <v>0</v>
      </c>
      <c r="DC51" s="9">
        <f>(CL44*'Detaljni plan apsorpcije_PO'!$K$23-CN$46)*$B$51</f>
        <v>0</v>
      </c>
      <c r="DD51" s="9">
        <f>(CM44*'Detaljni plan apsorpcije_PO'!$K$23-CO$46)*$B$51</f>
        <v>0</v>
      </c>
      <c r="DE51" s="9">
        <f>(CN44*'Detaljni plan apsorpcije_PO'!$K$23-CP$46)*$B$51</f>
        <v>0</v>
      </c>
      <c r="DF51" s="9">
        <f>(CO44*'Detaljni plan apsorpcije_PO'!$K$23-CQ$46)*$B$51</f>
        <v>0</v>
      </c>
      <c r="DG51" s="9">
        <v>0</v>
      </c>
      <c r="DH51" s="9">
        <f t="shared" si="11"/>
        <v>0</v>
      </c>
    </row>
    <row r="52" spans="1:112" x14ac:dyDescent="0.25">
      <c r="A52" s="69" t="s">
        <v>141</v>
      </c>
      <c r="B52" s="71">
        <v>7.0000000000000007E-2</v>
      </c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1"/>
      <c r="W52" s="41">
        <f>(C44*'Detaljni plan apsorpcije_PO'!$K$23-E$46)*$B$52</f>
        <v>0</v>
      </c>
      <c r="X52" s="41">
        <f>(D44*'Detaljni plan apsorpcije_PO'!$K$23-F$46)*$B$52</f>
        <v>0</v>
      </c>
      <c r="Y52" s="41">
        <f>(E44*'Detaljni plan apsorpcije_PO'!$K$23-G$46)*$B$52</f>
        <v>0</v>
      </c>
      <c r="Z52" s="41">
        <f>(F44*'Detaljni plan apsorpcije_PO'!$K$23-H$46)*$B$52</f>
        <v>0</v>
      </c>
      <c r="AA52" s="41">
        <f>(G44*'Detaljni plan apsorpcije_PO'!$K$23-I$46)*$B$52</f>
        <v>0</v>
      </c>
      <c r="AB52" s="41">
        <f>(H44*'Detaljni plan apsorpcije_PO'!$K$23-J$46)*$B$52</f>
        <v>0</v>
      </c>
      <c r="AC52" s="41">
        <f>(I44*'Detaljni plan apsorpcije_PO'!$K$23-K$46)*$B$52</f>
        <v>0</v>
      </c>
      <c r="AD52" s="41">
        <f>(J44*'Detaljni plan apsorpcije_PO'!$K$23-L$46)*$B$52</f>
        <v>0</v>
      </c>
      <c r="AE52" s="41">
        <f>(K44*'Detaljni plan apsorpcije_PO'!$K$23-M$46)*$B$52</f>
        <v>0</v>
      </c>
      <c r="AF52" s="41">
        <f>(L44*'Detaljni plan apsorpcije_PO'!$K$23-N$46)*$B$52</f>
        <v>0</v>
      </c>
      <c r="AG52" s="41">
        <f>(M44*'Detaljni plan apsorpcije_PO'!$K$23-O$46)*$B$52</f>
        <v>0</v>
      </c>
      <c r="AH52" s="41">
        <f>(N44*'Detaljni plan apsorpcije_PO'!$K$23-P$46)*$B$52</f>
        <v>0</v>
      </c>
      <c r="AI52" s="41">
        <f>(O44*'Detaljni plan apsorpcije_PO'!$K$23-Q$46)*$B$52</f>
        <v>0</v>
      </c>
      <c r="AJ52" s="41">
        <f>(P44*'Detaljni plan apsorpcije_PO'!$K$23-R$46)*$B$52</f>
        <v>0</v>
      </c>
      <c r="AK52" s="41">
        <f>(Q44*'Detaljni plan apsorpcije_PO'!$K$23-S$46)*$B$52</f>
        <v>0</v>
      </c>
      <c r="AL52" s="41">
        <f>(R44*'Detaljni plan apsorpcije_PO'!$K$23-T$46)*$B$52</f>
        <v>0</v>
      </c>
      <c r="AM52" s="41">
        <f>(S44*'Detaljni plan apsorpcije_PO'!$K$23-U$46)*$B$52</f>
        <v>0</v>
      </c>
      <c r="AN52" s="41">
        <f>(T44*'Detaljni plan apsorpcije_PO'!$K$23-V$46)*$B$52</f>
        <v>0</v>
      </c>
      <c r="AO52" s="41">
        <f>(U44*'Detaljni plan apsorpcije_PO'!$K$23-W$46)*$B$52</f>
        <v>0</v>
      </c>
      <c r="AP52" s="41">
        <f>(V44*'Detaljni plan apsorpcije_PO'!$K$23-X$46)*$B$52</f>
        <v>0</v>
      </c>
      <c r="AQ52" s="41">
        <f>(W44*'Detaljni plan apsorpcije_PO'!$K$23-Y$46)*$B$52</f>
        <v>0</v>
      </c>
      <c r="AR52" s="41">
        <f>(X44*'Detaljni plan apsorpcije_PO'!$K$23-Z$46)*$B$52</f>
        <v>0</v>
      </c>
      <c r="AS52" s="41">
        <f>(Y44*'Detaljni plan apsorpcije_PO'!$K$23-AA$46)*$B$52</f>
        <v>0</v>
      </c>
      <c r="AT52" s="41">
        <f>(Z44*'Detaljni plan apsorpcije_PO'!$K$23-AB$46)*$B$52</f>
        <v>0</v>
      </c>
      <c r="AU52" s="41">
        <f>(AA44*'Detaljni plan apsorpcije_PO'!$K$23-AC$46)*$B$52</f>
        <v>0</v>
      </c>
      <c r="AV52" s="41">
        <f>(AB44*'Detaljni plan apsorpcije_PO'!$K$23-AD$46)*$B$52</f>
        <v>0</v>
      </c>
      <c r="AW52" s="41">
        <f>(AC44*'Detaljni plan apsorpcije_PO'!$K$23-AE$46)*$B$52</f>
        <v>0</v>
      </c>
      <c r="AX52" s="41">
        <f>(AD44*'Detaljni plan apsorpcije_PO'!$K$23-AF$46)*$B$52</f>
        <v>0</v>
      </c>
      <c r="AY52" s="41">
        <f>(AE44*'Detaljni plan apsorpcije_PO'!$K$23-AG$46)*$B$52</f>
        <v>0</v>
      </c>
      <c r="AZ52" s="41">
        <f>(AF44*'Detaljni plan apsorpcije_PO'!$K$23-AH$46)*$B$52</f>
        <v>0</v>
      </c>
      <c r="BA52" s="41">
        <f>(AG44*'Detaljni plan apsorpcije_PO'!$K$23-AI$46)*$B$52</f>
        <v>0</v>
      </c>
      <c r="BB52" s="41">
        <f>(AH44*'Detaljni plan apsorpcije_PO'!$K$23-AJ$46)*$B$52</f>
        <v>0</v>
      </c>
      <c r="BC52" s="41">
        <f>(AI44*'Detaljni plan apsorpcije_PO'!$K$23-AK$46)*$B$52</f>
        <v>0</v>
      </c>
      <c r="BD52" s="41">
        <f>(AJ44*'Detaljni plan apsorpcije_PO'!$K$23-AL$46)*$B$52</f>
        <v>0</v>
      </c>
      <c r="BE52" s="41">
        <f>(AK44*'Detaljni plan apsorpcije_PO'!$K$23-AM$46)*$B$52</f>
        <v>0</v>
      </c>
      <c r="BF52" s="41">
        <f>(AL44*'Detaljni plan apsorpcije_PO'!$K$23-AN$46)*$B$52</f>
        <v>0</v>
      </c>
      <c r="BG52" s="41">
        <f>(AM44*'Detaljni plan apsorpcije_PO'!$K$23-AO$46)*$B$52</f>
        <v>0</v>
      </c>
      <c r="BH52" s="41">
        <f>(AN44*'Detaljni plan apsorpcije_PO'!$K$23-AP$46)*$B$52</f>
        <v>0</v>
      </c>
      <c r="BI52" s="41">
        <f>(AO44*'Detaljni plan apsorpcije_PO'!$K$23-AQ$46)*$B$52</f>
        <v>0</v>
      </c>
      <c r="BJ52" s="41">
        <f>(AP44*'Detaljni plan apsorpcije_PO'!$K$23-AR$46)*$B$52</f>
        <v>0</v>
      </c>
      <c r="BK52" s="41">
        <f>(AQ44*'Detaljni plan apsorpcije_PO'!$K$23-AS$46)*$B$52</f>
        <v>0</v>
      </c>
      <c r="BL52" s="41">
        <f>(AR44*'Detaljni plan apsorpcije_PO'!$K$23-AT$46)*$B$52</f>
        <v>0</v>
      </c>
      <c r="BM52" s="9">
        <f>(AS44*'Detaljni plan apsorpcije_PO'!$K$23-AU$46)*$B$52</f>
        <v>0</v>
      </c>
      <c r="BN52" s="9">
        <f>(AT44*'Detaljni plan apsorpcije_PO'!$K$23-AV$46)*$B$52</f>
        <v>0</v>
      </c>
      <c r="BO52" s="9">
        <f>(AU44*'Detaljni plan apsorpcije_PO'!$K$23-AW$46)*$B$52</f>
        <v>0</v>
      </c>
      <c r="BP52" s="9">
        <f>(AV44*'Detaljni plan apsorpcije_PO'!$K$23-AX$46)*$B$52</f>
        <v>0</v>
      </c>
      <c r="BQ52" s="9">
        <f>(AW44*'Detaljni plan apsorpcije_PO'!$K$23-AY$46)*$B$52</f>
        <v>0</v>
      </c>
      <c r="BR52" s="9">
        <f>(AX44*'Detaljni plan apsorpcije_PO'!$K$23-AZ$46)*$B$52</f>
        <v>0</v>
      </c>
      <c r="BS52" s="9">
        <f>(AY44*'Detaljni plan apsorpcije_PO'!$K$23-BA$46)*$B$52</f>
        <v>0</v>
      </c>
      <c r="BT52" s="9">
        <f>(AZ44*'Detaljni plan apsorpcije_PO'!$K$23-BB$46)*$B$52</f>
        <v>0</v>
      </c>
      <c r="BU52" s="9">
        <f>(BA44*'Detaljni plan apsorpcije_PO'!$K$23-BC$46)*$B$52</f>
        <v>0</v>
      </c>
      <c r="BV52" s="9">
        <f>(BB44*'Detaljni plan apsorpcije_PO'!$K$23-BD$46)*$B$52</f>
        <v>0</v>
      </c>
      <c r="BW52" s="9">
        <f>(BC44*'Detaljni plan apsorpcije_PO'!$K$23-BE$46)*$B$52</f>
        <v>0</v>
      </c>
      <c r="BX52" s="9">
        <f>(BD44*'Detaljni plan apsorpcije_PO'!$K$23-BF$46)*$B$52</f>
        <v>0</v>
      </c>
      <c r="BY52" s="9">
        <f>(BE44*'Detaljni plan apsorpcije_PO'!$K$23-BG$46)*$B$52</f>
        <v>0</v>
      </c>
      <c r="BZ52" s="9">
        <f>(BF44*'Detaljni plan apsorpcije_PO'!$K$23-BH$46)*$B$52</f>
        <v>0</v>
      </c>
      <c r="CA52" s="9">
        <f>(BG44*'Detaljni plan apsorpcije_PO'!$K$23-BI$46)*$B$52</f>
        <v>0</v>
      </c>
      <c r="CB52" s="9">
        <f>(BH44*'Detaljni plan apsorpcije_PO'!$K$23-BJ$46)*$B$52</f>
        <v>0</v>
      </c>
      <c r="CC52" s="9">
        <f>(BI44*'Detaljni plan apsorpcije_PO'!$K$23-BK$46)*$B$52</f>
        <v>0</v>
      </c>
      <c r="CD52" s="9">
        <f>(BJ44*'Detaljni plan apsorpcije_PO'!$K$23-BL$46)*$B$52</f>
        <v>0</v>
      </c>
      <c r="CE52" s="9">
        <f>(BK44*'Detaljni plan apsorpcije_PO'!$K$23-BM$46)*$B$52</f>
        <v>0</v>
      </c>
      <c r="CF52" s="9">
        <f>(BL44*'Detaljni plan apsorpcije_PO'!$K$23-BN$46)*$B$52</f>
        <v>0</v>
      </c>
      <c r="CG52" s="9">
        <f>(BM44*'Detaljni plan apsorpcije_PO'!$K$23-BO$46)*$B$52</f>
        <v>0</v>
      </c>
      <c r="CH52" s="9">
        <f>(BN44*'Detaljni plan apsorpcije_PO'!$K$23-BP$46)*$B$52</f>
        <v>0</v>
      </c>
      <c r="CI52" s="9">
        <f>(BO44*'Detaljni plan apsorpcije_PO'!$K$23-BQ$46)*$B$52</f>
        <v>0</v>
      </c>
      <c r="CJ52" s="9">
        <f>(BP44*'Detaljni plan apsorpcije_PO'!$K$23-BR$46)*$B$52</f>
        <v>0</v>
      </c>
      <c r="CK52" s="9">
        <f>(BQ44*'Detaljni plan apsorpcije_PO'!$K$23-BS$46)*$B$52</f>
        <v>0</v>
      </c>
      <c r="CL52" s="9">
        <f>(BR44*'Detaljni plan apsorpcije_PO'!$K$23-BT$46)*$B$52</f>
        <v>0</v>
      </c>
      <c r="CM52" s="9">
        <f>(BS44*'Detaljni plan apsorpcije_PO'!$K$23-BU$46)*$B$52</f>
        <v>0</v>
      </c>
      <c r="CN52" s="9">
        <f>(BT44*'Detaljni plan apsorpcije_PO'!$K$23-BV$46)*$B$52</f>
        <v>0</v>
      </c>
      <c r="CO52" s="9">
        <f>(BU44*'Detaljni plan apsorpcije_PO'!$K$23-BW$46)*$B$52</f>
        <v>0</v>
      </c>
      <c r="CP52" s="9">
        <f>(BV44*'Detaljni plan apsorpcije_PO'!$K$23-BX$46)*$B$52</f>
        <v>0</v>
      </c>
      <c r="CQ52" s="9">
        <f>(BW44*'Detaljni plan apsorpcije_PO'!$K$23-BY$46)*$B$52</f>
        <v>0</v>
      </c>
      <c r="CR52" s="9">
        <f>(BX44*'Detaljni plan apsorpcije_PO'!$K$23-BZ$46)*$B$52</f>
        <v>0</v>
      </c>
      <c r="CS52" s="9">
        <f>(BY44*'Detaljni plan apsorpcije_PO'!$K$23-CA$46)*$B$52</f>
        <v>0</v>
      </c>
      <c r="CT52" s="9">
        <f>(BZ44*'Detaljni plan apsorpcije_PO'!$K$23-CB$46)*$B$52</f>
        <v>0</v>
      </c>
      <c r="CU52" s="9">
        <f>(CA44*'Detaljni plan apsorpcije_PO'!$K$23-CC$46)*$B$52</f>
        <v>0</v>
      </c>
      <c r="CV52" s="9">
        <f>(CB44*'Detaljni plan apsorpcije_PO'!$K$23-CD$46)*$B$52</f>
        <v>0</v>
      </c>
      <c r="CW52" s="9">
        <f>(CC44*'Detaljni plan apsorpcije_PO'!$K$23-CE$46)*$B$52</f>
        <v>0</v>
      </c>
      <c r="CX52" s="9">
        <f>(CD44*'Detaljni plan apsorpcije_PO'!$K$23-CF$46)*$B$52</f>
        <v>0</v>
      </c>
      <c r="CY52" s="9">
        <f>(CE44*'Detaljni plan apsorpcije_PO'!$K$23-CG$46)*$B$52</f>
        <v>0</v>
      </c>
      <c r="CZ52" s="9">
        <f>(CF44*'Detaljni plan apsorpcije_PO'!$K$23-CH$46)*$B$52</f>
        <v>0</v>
      </c>
      <c r="DA52" s="9">
        <f>(CG44*'Detaljni plan apsorpcije_PO'!$K$23-CI$46)*$B$52</f>
        <v>0</v>
      </c>
      <c r="DB52" s="9">
        <f>(CH44*'Detaljni plan apsorpcije_PO'!$K$23-CJ$46)*$B$52</f>
        <v>0</v>
      </c>
      <c r="DC52" s="9">
        <f>(CI44*'Detaljni plan apsorpcije_PO'!$K$23-CK$46)*$B$52</f>
        <v>0</v>
      </c>
      <c r="DD52" s="9">
        <f>(CJ44*'Detaljni plan apsorpcije_PO'!$K$23-CL$46)*$B$52</f>
        <v>0</v>
      </c>
      <c r="DE52" s="9">
        <f>(CK44*'Detaljni plan apsorpcije_PO'!$K$23-CM$46)*$B$52</f>
        <v>0</v>
      </c>
      <c r="DF52" s="9">
        <f>(CL44*'Detaljni plan apsorpcije_PO'!$K$23-CN$46)*$B$52</f>
        <v>0</v>
      </c>
      <c r="DG52" s="9">
        <v>0</v>
      </c>
      <c r="DH52" s="9">
        <f t="shared" si="11"/>
        <v>0</v>
      </c>
    </row>
    <row r="53" spans="1:112" x14ac:dyDescent="0.25">
      <c r="A53" s="69" t="s">
        <v>142</v>
      </c>
      <c r="B53" s="71">
        <v>0.08</v>
      </c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>
        <f>(C44*'Detaljni plan apsorpcije_PO'!$K$23-E$46)*$B$53</f>
        <v>0</v>
      </c>
      <c r="AA53" s="41">
        <f>(D44*'Detaljni plan apsorpcije_PO'!$K$23-F$46)*$B$53</f>
        <v>0</v>
      </c>
      <c r="AB53" s="41">
        <f>(E44*'Detaljni plan apsorpcije_PO'!$K$23-G$46)*$B$53</f>
        <v>0</v>
      </c>
      <c r="AC53" s="41">
        <f>(F44*'Detaljni plan apsorpcije_PO'!$K$23-H$46)*$B$53</f>
        <v>0</v>
      </c>
      <c r="AD53" s="41">
        <f>(G44*'Detaljni plan apsorpcije_PO'!$K$23-I$46)*$B$53</f>
        <v>0</v>
      </c>
      <c r="AE53" s="41">
        <f>(H44*'Detaljni plan apsorpcije_PO'!$K$23-J$46)*$B$53</f>
        <v>0</v>
      </c>
      <c r="AF53" s="41">
        <f>(I44*'Detaljni plan apsorpcije_PO'!$K$23-K$46)*$B$53</f>
        <v>0</v>
      </c>
      <c r="AG53" s="41">
        <f>(J44*'Detaljni plan apsorpcije_PO'!$K$23-L$46)*$B$53</f>
        <v>0</v>
      </c>
      <c r="AH53" s="41">
        <f>(K44*'Detaljni plan apsorpcije_PO'!$K$23-M$46)*$B$53</f>
        <v>0</v>
      </c>
      <c r="AI53" s="41">
        <f>(L44*'Detaljni plan apsorpcije_PO'!$K$23-N$46)*$B$53</f>
        <v>0</v>
      </c>
      <c r="AJ53" s="41">
        <f>(M44*'Detaljni plan apsorpcije_PO'!$K$23-O$46)*$B$53</f>
        <v>0</v>
      </c>
      <c r="AK53" s="41">
        <f>(N44*'Detaljni plan apsorpcije_PO'!$K$23-P$46)*$B$53</f>
        <v>0</v>
      </c>
      <c r="AL53" s="41">
        <f>(O44*'Detaljni plan apsorpcije_PO'!$K$23-Q$46)*$B$53</f>
        <v>0</v>
      </c>
      <c r="AM53" s="41">
        <f>(P44*'Detaljni plan apsorpcije_PO'!$K$23-R$46)*$B$53</f>
        <v>0</v>
      </c>
      <c r="AN53" s="41">
        <f>(Q44*'Detaljni plan apsorpcije_PO'!$K$23-S$46)*$B$53</f>
        <v>0</v>
      </c>
      <c r="AO53" s="41">
        <f>(R44*'Detaljni plan apsorpcije_PO'!$K$23-T$46)*$B$53</f>
        <v>0</v>
      </c>
      <c r="AP53" s="41">
        <f>(S44*'Detaljni plan apsorpcije_PO'!$K$23-U$46)*$B$53</f>
        <v>0</v>
      </c>
      <c r="AQ53" s="41">
        <f>(T44*'Detaljni plan apsorpcije_PO'!$K$23-V$46)*$B$53</f>
        <v>0</v>
      </c>
      <c r="AR53" s="41">
        <f>(U44*'Detaljni plan apsorpcije_PO'!$K$23-W$46)*$B$53</f>
        <v>0</v>
      </c>
      <c r="AS53" s="41">
        <f>(V44*'Detaljni plan apsorpcije_PO'!$K$23-X$46)*$B$53</f>
        <v>0</v>
      </c>
      <c r="AT53" s="41">
        <f>(W44*'Detaljni plan apsorpcije_PO'!$K$23-Y$46)*$B$53</f>
        <v>0</v>
      </c>
      <c r="AU53" s="41">
        <f>(X44*'Detaljni plan apsorpcije_PO'!$K$23-Z$46)*$B$53</f>
        <v>0</v>
      </c>
      <c r="AV53" s="41">
        <f>(Y44*'Detaljni plan apsorpcije_PO'!$K$23-AA$46)*$B$53</f>
        <v>0</v>
      </c>
      <c r="AW53" s="41">
        <f>(Z44*'Detaljni plan apsorpcije_PO'!$K$23-AB$46)*$B$53</f>
        <v>0</v>
      </c>
      <c r="AX53" s="41">
        <f>(AA44*'Detaljni plan apsorpcije_PO'!$K$23-AC$46)*$B$53</f>
        <v>0</v>
      </c>
      <c r="AY53" s="41">
        <f>(AB44*'Detaljni plan apsorpcije_PO'!$K$23-AD$46)*$B$53</f>
        <v>0</v>
      </c>
      <c r="AZ53" s="41">
        <f>(AC44*'Detaljni plan apsorpcije_PO'!$K$23-AE$46)*$B$53</f>
        <v>0</v>
      </c>
      <c r="BA53" s="41">
        <f>(AD44*'Detaljni plan apsorpcije_PO'!$K$23-AF$46)*$B$53</f>
        <v>0</v>
      </c>
      <c r="BB53" s="41">
        <f>(AE44*'Detaljni plan apsorpcije_PO'!$K$23-AG$46)*$B$53</f>
        <v>0</v>
      </c>
      <c r="BC53" s="41">
        <f>(AF44*'Detaljni plan apsorpcije_PO'!$K$23-AH$46)*$B$53</f>
        <v>0</v>
      </c>
      <c r="BD53" s="41">
        <f>(AG44*'Detaljni plan apsorpcije_PO'!$K$23-AI$46)*$B$53</f>
        <v>0</v>
      </c>
      <c r="BE53" s="41">
        <f>(AH44*'Detaljni plan apsorpcije_PO'!$K$23-AJ$46)*$B$53</f>
        <v>0</v>
      </c>
      <c r="BF53" s="41">
        <f>(AI44*'Detaljni plan apsorpcije_PO'!$K$23-AK$46)*$B$53</f>
        <v>0</v>
      </c>
      <c r="BG53" s="41">
        <f>(AJ44*'Detaljni plan apsorpcije_PO'!$K$23-AL$46)*$B$53</f>
        <v>0</v>
      </c>
      <c r="BH53" s="41">
        <f>(AK44*'Detaljni plan apsorpcije_PO'!$K$23-AM$46)*$B$53</f>
        <v>0</v>
      </c>
      <c r="BI53" s="41">
        <f>(AL44*'Detaljni plan apsorpcije_PO'!$K$23-AN$46)*$B$53</f>
        <v>0</v>
      </c>
      <c r="BJ53" s="41">
        <f>(AM44*'Detaljni plan apsorpcije_PO'!$K$23-AO$46)*$B$53</f>
        <v>0</v>
      </c>
      <c r="BK53" s="41">
        <f>(AN44*'Detaljni plan apsorpcije_PO'!$K$23-AP$46)*$B$53</f>
        <v>0</v>
      </c>
      <c r="BL53" s="41">
        <f>(AO44*'Detaljni plan apsorpcije_PO'!$K$23-AQ$46)*$B$53</f>
        <v>0</v>
      </c>
      <c r="BM53" s="9">
        <f>(AP44*'Detaljni plan apsorpcije_PO'!$K$23-AR$46)*$B$53</f>
        <v>0</v>
      </c>
      <c r="BN53" s="9">
        <f>(AQ44*'Detaljni plan apsorpcije_PO'!$K$23-AS$46)*$B$53</f>
        <v>0</v>
      </c>
      <c r="BO53" s="9">
        <f>(AR44*'Detaljni plan apsorpcije_PO'!$K$23-AT$46)*$B$53</f>
        <v>0</v>
      </c>
      <c r="BP53" s="9">
        <f>(AS44*'Detaljni plan apsorpcije_PO'!$K$23-AU$46)*$B$53</f>
        <v>0</v>
      </c>
      <c r="BQ53" s="9">
        <f>(AT44*'Detaljni plan apsorpcije_PO'!$K$23-AV$46)*$B$53</f>
        <v>0</v>
      </c>
      <c r="BR53" s="9">
        <f>(AU44*'Detaljni plan apsorpcije_PO'!$K$23-AW$46)*$B$53</f>
        <v>0</v>
      </c>
      <c r="BS53" s="9">
        <f>(AV44*'Detaljni plan apsorpcije_PO'!$K$23-AX$46)*$B$53</f>
        <v>0</v>
      </c>
      <c r="BT53" s="9">
        <f>(AW44*'Detaljni plan apsorpcije_PO'!$K$23-AY$46)*$B$53</f>
        <v>0</v>
      </c>
      <c r="BU53" s="9">
        <f>(AX44*'Detaljni plan apsorpcije_PO'!$K$23-AZ$46)*$B$53</f>
        <v>0</v>
      </c>
      <c r="BV53" s="9">
        <f>(AY44*'Detaljni plan apsorpcije_PO'!$K$23-BA$46)*$B$53</f>
        <v>0</v>
      </c>
      <c r="BW53" s="9">
        <f>(AZ44*'Detaljni plan apsorpcije_PO'!$K$23-BB$46)*$B$53</f>
        <v>0</v>
      </c>
      <c r="BX53" s="9">
        <f>(BA44*'Detaljni plan apsorpcije_PO'!$K$23-BC$46)*$B$53</f>
        <v>0</v>
      </c>
      <c r="BY53" s="9">
        <f>(BB44*'Detaljni plan apsorpcije_PO'!$K$23-BD$46)*$B$53</f>
        <v>0</v>
      </c>
      <c r="BZ53" s="9">
        <f>(BC44*'Detaljni plan apsorpcije_PO'!$K$23-BE$46)*$B$53</f>
        <v>0</v>
      </c>
      <c r="CA53" s="9">
        <f>(BD44*'Detaljni plan apsorpcije_PO'!$K$23-BF$46)*$B$53</f>
        <v>0</v>
      </c>
      <c r="CB53" s="9">
        <f>(BE44*'Detaljni plan apsorpcije_PO'!$K$23-BG$46)*$B$53</f>
        <v>0</v>
      </c>
      <c r="CC53" s="9">
        <f>(BF44*'Detaljni plan apsorpcije_PO'!$K$23-BH$46)*$B$53</f>
        <v>0</v>
      </c>
      <c r="CD53" s="9">
        <f>(BG44*'Detaljni plan apsorpcije_PO'!$K$23-BI$46)*$B$53</f>
        <v>0</v>
      </c>
      <c r="CE53" s="9">
        <f>(BH44*'Detaljni plan apsorpcije_PO'!$K$23-BJ$46)*$B$53</f>
        <v>0</v>
      </c>
      <c r="CF53" s="9">
        <f>(BI44*'Detaljni plan apsorpcije_PO'!$K$23-BK$46)*$B$53</f>
        <v>0</v>
      </c>
      <c r="CG53" s="9">
        <f>(BJ44*'Detaljni plan apsorpcije_PO'!$K$23-BL$46)*$B$53</f>
        <v>0</v>
      </c>
      <c r="CH53" s="9">
        <f>(BK44*'Detaljni plan apsorpcije_PO'!$K$23-BM$46)*$B$53</f>
        <v>0</v>
      </c>
      <c r="CI53" s="9">
        <f>(BL44*'Detaljni plan apsorpcije_PO'!$K$23-BN$46)*$B$53</f>
        <v>0</v>
      </c>
      <c r="CJ53" s="9">
        <f>(BM44*'Detaljni plan apsorpcije_PO'!$K$23-BO$46)*$B$53</f>
        <v>0</v>
      </c>
      <c r="CK53" s="9">
        <f>(BN44*'Detaljni plan apsorpcije_PO'!$K$23-BP$46)*$B$53</f>
        <v>0</v>
      </c>
      <c r="CL53" s="9">
        <f>(BO44*'Detaljni plan apsorpcije_PO'!$K$23-BQ$46)*$B$53</f>
        <v>0</v>
      </c>
      <c r="CM53" s="9">
        <f>(BP44*'Detaljni plan apsorpcije_PO'!$K$23-BR$46)*$B$53</f>
        <v>0</v>
      </c>
      <c r="CN53" s="9">
        <f>(BQ44*'Detaljni plan apsorpcije_PO'!$K$23-BS$46)*$B$53</f>
        <v>0</v>
      </c>
      <c r="CO53" s="9">
        <f>(BR44*'Detaljni plan apsorpcije_PO'!$K$23-BT$46)*$B$53</f>
        <v>0</v>
      </c>
      <c r="CP53" s="9">
        <f>(BS44*'Detaljni plan apsorpcije_PO'!$K$23-BU$46)*$B$53</f>
        <v>0</v>
      </c>
      <c r="CQ53" s="9">
        <f>(BT44*'Detaljni plan apsorpcije_PO'!$K$23-BV$46)*$B$53</f>
        <v>0</v>
      </c>
      <c r="CR53" s="9">
        <f>(BU44*'Detaljni plan apsorpcije_PO'!$K$23-BW$46)*$B$53</f>
        <v>0</v>
      </c>
      <c r="CS53" s="9">
        <f>(BV44*'Detaljni plan apsorpcije_PO'!$K$23-BX$46)*$B$53</f>
        <v>0</v>
      </c>
      <c r="CT53" s="9">
        <f>(BW44*'Detaljni plan apsorpcije_PO'!$K$23-BY$46)*$B$53</f>
        <v>0</v>
      </c>
      <c r="CU53" s="9">
        <f>(BX44*'Detaljni plan apsorpcije_PO'!$K$23-BZ$46)*$B$53</f>
        <v>0</v>
      </c>
      <c r="CV53" s="9">
        <f>(BY44*'Detaljni plan apsorpcije_PO'!$K$23-CA$46)*$B$53</f>
        <v>0</v>
      </c>
      <c r="CW53" s="9">
        <f>(BZ44*'Detaljni plan apsorpcije_PO'!$K$23-CB$46)*$B$53</f>
        <v>0</v>
      </c>
      <c r="CX53" s="9">
        <f>(CA44*'Detaljni plan apsorpcije_PO'!$K$23-CC$46)*$B$53</f>
        <v>0</v>
      </c>
      <c r="CY53" s="9">
        <f>(CB44*'Detaljni plan apsorpcije_PO'!$K$23-CD$46)*$B$53</f>
        <v>0</v>
      </c>
      <c r="CZ53" s="9">
        <f>(CC44*'Detaljni plan apsorpcije_PO'!$K$23-CE$46)*$B$53</f>
        <v>0</v>
      </c>
      <c r="DA53" s="9">
        <f>(CD44*'Detaljni plan apsorpcije_PO'!$K$23-CF$46)*$B$53</f>
        <v>0</v>
      </c>
      <c r="DB53" s="9">
        <f>(CE44*'Detaljni plan apsorpcije_PO'!$K$23-CG$46)*$B$53</f>
        <v>0</v>
      </c>
      <c r="DC53" s="9">
        <f>(CF44*'Detaljni plan apsorpcije_PO'!$K$23-CH$46)*$B$53</f>
        <v>0</v>
      </c>
      <c r="DD53" s="9">
        <f>(CG44*'Detaljni plan apsorpcije_PO'!$K$23-CI$46)*$B$53</f>
        <v>0</v>
      </c>
      <c r="DE53" s="9">
        <f>(CH44*'Detaljni plan apsorpcije_PO'!$K$23-CJ$46)*$B$53</f>
        <v>0</v>
      </c>
      <c r="DF53" s="9">
        <f>(CI44*'Detaljni plan apsorpcije_PO'!$K$23-CK$46)*$B$53</f>
        <v>0</v>
      </c>
      <c r="DG53" s="9">
        <v>0</v>
      </c>
      <c r="DH53" s="9">
        <f t="shared" si="11"/>
        <v>0</v>
      </c>
    </row>
    <row r="54" spans="1:112" x14ac:dyDescent="0.25">
      <c r="A54" s="69" t="s">
        <v>143</v>
      </c>
      <c r="B54" s="71">
        <v>0.08</v>
      </c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>
        <f>(C44*'Detaljni plan apsorpcije_PO'!$K$23-E$46)*$B$54</f>
        <v>0</v>
      </c>
      <c r="AD54" s="41">
        <f>(D44*'Detaljni plan apsorpcije_PO'!$K$23-F$46)*$B$54</f>
        <v>0</v>
      </c>
      <c r="AE54" s="41">
        <f>(E44*'Detaljni plan apsorpcije_PO'!$K$23-G$46)*$B$54</f>
        <v>0</v>
      </c>
      <c r="AF54" s="41">
        <f>(F44*'Detaljni plan apsorpcije_PO'!$K$23-H$46)*$B$54</f>
        <v>0</v>
      </c>
      <c r="AG54" s="41">
        <f>(G44*'Detaljni plan apsorpcije_PO'!$K$23-I$46)*$B$54</f>
        <v>0</v>
      </c>
      <c r="AH54" s="41">
        <f>(H44*'Detaljni plan apsorpcije_PO'!$K$23-J$46)*$B$54</f>
        <v>0</v>
      </c>
      <c r="AI54" s="41">
        <f>(I44*'Detaljni plan apsorpcije_PO'!$K$23-K$46)*$B$54</f>
        <v>0</v>
      </c>
      <c r="AJ54" s="41">
        <f>(J44*'Detaljni plan apsorpcije_PO'!$K$23-L$46)*$B$54</f>
        <v>0</v>
      </c>
      <c r="AK54" s="41">
        <f>(K44*'Detaljni plan apsorpcije_PO'!$K$23-M$46)*$B$54</f>
        <v>0</v>
      </c>
      <c r="AL54" s="41">
        <f>(L44*'Detaljni plan apsorpcije_PO'!$K$23-N$46)*$B$54</f>
        <v>0</v>
      </c>
      <c r="AM54" s="41">
        <f>(M44*'Detaljni plan apsorpcije_PO'!$K$23-O$46)*$B$54</f>
        <v>0</v>
      </c>
      <c r="AN54" s="41">
        <f>(N44*'Detaljni plan apsorpcije_PO'!$K$23-P$46)*$B$54</f>
        <v>0</v>
      </c>
      <c r="AO54" s="41">
        <f>(O44*'Detaljni plan apsorpcije_PO'!$K$23-Q$46)*$B$54</f>
        <v>0</v>
      </c>
      <c r="AP54" s="41">
        <f>(P44*'Detaljni plan apsorpcije_PO'!$K$23-R$46)*$B$54</f>
        <v>0</v>
      </c>
      <c r="AQ54" s="41">
        <f>(Q44*'Detaljni plan apsorpcije_PO'!$K$23-S$46)*$B$54</f>
        <v>0</v>
      </c>
      <c r="AR54" s="41">
        <f>(R44*'Detaljni plan apsorpcije_PO'!$K$23-T$46)*$B$54</f>
        <v>0</v>
      </c>
      <c r="AS54" s="41">
        <f>(S44*'Detaljni plan apsorpcije_PO'!$K$23-U$46)*$B$54</f>
        <v>0</v>
      </c>
      <c r="AT54" s="41">
        <f>(T44*'Detaljni plan apsorpcije_PO'!$K$23-V$46)*$B$54</f>
        <v>0</v>
      </c>
      <c r="AU54" s="41">
        <f>(U44*'Detaljni plan apsorpcije_PO'!$K$23-W$46)*$B$54</f>
        <v>0</v>
      </c>
      <c r="AV54" s="41">
        <f>(V44*'Detaljni plan apsorpcije_PO'!$K$23-X$46)*$B$54</f>
        <v>0</v>
      </c>
      <c r="AW54" s="41">
        <f>(W44*'Detaljni plan apsorpcije_PO'!$K$23-Y$46)*$B$54</f>
        <v>0</v>
      </c>
      <c r="AX54" s="41">
        <f>(X44*'Detaljni plan apsorpcije_PO'!$K$23-Z$46)*$B$54</f>
        <v>0</v>
      </c>
      <c r="AY54" s="41">
        <f>(Y44*'Detaljni plan apsorpcije_PO'!$K$23-AA$46)*$B$54</f>
        <v>0</v>
      </c>
      <c r="AZ54" s="41">
        <f>(Z44*'Detaljni plan apsorpcije_PO'!$K$23-AB$46)*$B$54</f>
        <v>0</v>
      </c>
      <c r="BA54" s="41">
        <f>(AA44*'Detaljni plan apsorpcije_PO'!$K$23-AC$46)*$B$54</f>
        <v>0</v>
      </c>
      <c r="BB54" s="41">
        <f>(AB44*'Detaljni plan apsorpcije_PO'!$K$23-AD$46)*$B$54</f>
        <v>0</v>
      </c>
      <c r="BC54" s="41">
        <f>(AC44*'Detaljni plan apsorpcije_PO'!$K$23-AE$46)*$B$54</f>
        <v>0</v>
      </c>
      <c r="BD54" s="41">
        <f>(AD44*'Detaljni plan apsorpcije_PO'!$K$23-AF$46)*$B$54</f>
        <v>0</v>
      </c>
      <c r="BE54" s="41">
        <f>(AE44*'Detaljni plan apsorpcije_PO'!$K$23-AG$46)*$B$54</f>
        <v>0</v>
      </c>
      <c r="BF54" s="41">
        <f>(AF44*'Detaljni plan apsorpcije_PO'!$K$23-AH$46)*$B$54</f>
        <v>0</v>
      </c>
      <c r="BG54" s="41">
        <f>(AG44*'Detaljni plan apsorpcije_PO'!$K$23-AI$46)*$B$54</f>
        <v>0</v>
      </c>
      <c r="BH54" s="41">
        <f>(AH44*'Detaljni plan apsorpcije_PO'!$K$23-AJ$46)*$B$54</f>
        <v>0</v>
      </c>
      <c r="BI54" s="41">
        <f>(AI44*'Detaljni plan apsorpcije_PO'!$K$23-AK$46)*$B$54</f>
        <v>0</v>
      </c>
      <c r="BJ54" s="41">
        <f>(AJ44*'Detaljni plan apsorpcije_PO'!$K$23-AL$46)*$B$54</f>
        <v>0</v>
      </c>
      <c r="BK54" s="41">
        <f>(AK44*'Detaljni plan apsorpcije_PO'!$K$23-AM$46)*$B$54</f>
        <v>0</v>
      </c>
      <c r="BL54" s="41">
        <f>(AL44*'Detaljni plan apsorpcije_PO'!$K$23-AN$46)*$B$54</f>
        <v>0</v>
      </c>
      <c r="BM54" s="9">
        <f>(AM44*'Detaljni plan apsorpcije_PO'!$K$23-AO$46)*$B$54</f>
        <v>0</v>
      </c>
      <c r="BN54" s="9">
        <f>(AN44*'Detaljni plan apsorpcije_PO'!$K$23-AP$46)*$B$54</f>
        <v>0</v>
      </c>
      <c r="BO54" s="9">
        <f>(AO44*'Detaljni plan apsorpcije_PO'!$K$23-AQ$46)*$B$54</f>
        <v>0</v>
      </c>
      <c r="BP54" s="9">
        <f>(AP44*'Detaljni plan apsorpcije_PO'!$K$23-AR$46)*$B$54</f>
        <v>0</v>
      </c>
      <c r="BQ54" s="9">
        <f>(AQ44*'Detaljni plan apsorpcije_PO'!$K$23-AS$46)*$B$54</f>
        <v>0</v>
      </c>
      <c r="BR54" s="9">
        <f>(AR44*'Detaljni plan apsorpcije_PO'!$K$23-AT$46)*$B$54</f>
        <v>0</v>
      </c>
      <c r="BS54" s="9">
        <f>(AS44*'Detaljni plan apsorpcije_PO'!$K$23-AU$46)*$B$54</f>
        <v>0</v>
      </c>
      <c r="BT54" s="9">
        <f>(AT44*'Detaljni plan apsorpcije_PO'!$K$23-AV$46)*$B$54</f>
        <v>0</v>
      </c>
      <c r="BU54" s="9">
        <f>(AU44*'Detaljni plan apsorpcije_PO'!$K$23-AW$46)*$B$54</f>
        <v>0</v>
      </c>
      <c r="BV54" s="9">
        <f>(AV44*'Detaljni plan apsorpcije_PO'!$K$23-AX$46)*$B$54</f>
        <v>0</v>
      </c>
      <c r="BW54" s="9">
        <f>(AW44*'Detaljni plan apsorpcije_PO'!$K$23-AY$46)*$B$54</f>
        <v>0</v>
      </c>
      <c r="BX54" s="9">
        <f>(AX44*'Detaljni plan apsorpcije_PO'!$K$23-AZ$46)*$B$54</f>
        <v>0</v>
      </c>
      <c r="BY54" s="9">
        <f>(AY44*'Detaljni plan apsorpcije_PO'!$K$23-BA$46)*$B$54</f>
        <v>0</v>
      </c>
      <c r="BZ54" s="9">
        <f>(AZ44*'Detaljni plan apsorpcije_PO'!$K$23-BB$46)*$B$54</f>
        <v>0</v>
      </c>
      <c r="CA54" s="9">
        <f>(BA44*'Detaljni plan apsorpcije_PO'!$K$23-BC$46)*$B$54</f>
        <v>0</v>
      </c>
      <c r="CB54" s="9">
        <f>(BB44*'Detaljni plan apsorpcije_PO'!$K$23-BD$46)*$B$54</f>
        <v>0</v>
      </c>
      <c r="CC54" s="9">
        <f>(BC44*'Detaljni plan apsorpcije_PO'!$K$23-BE$46)*$B$54</f>
        <v>0</v>
      </c>
      <c r="CD54" s="9">
        <f>(BD44*'Detaljni plan apsorpcije_PO'!$K$23-BF$46)*$B$54</f>
        <v>0</v>
      </c>
      <c r="CE54" s="9">
        <f>(BE44*'Detaljni plan apsorpcije_PO'!$K$23-BG$46)*$B$54</f>
        <v>0</v>
      </c>
      <c r="CF54" s="9">
        <f>(BF44*'Detaljni plan apsorpcije_PO'!$K$23-BH$46)*$B$54</f>
        <v>0</v>
      </c>
      <c r="CG54" s="9">
        <f>(BG44*'Detaljni plan apsorpcije_PO'!$K$23-BI$46)*$B$54</f>
        <v>0</v>
      </c>
      <c r="CH54" s="9">
        <f>(BH44*'Detaljni plan apsorpcije_PO'!$K$23-BJ$46)*$B$54</f>
        <v>0</v>
      </c>
      <c r="CI54" s="9">
        <f>(BI44*'Detaljni plan apsorpcije_PO'!$K$23-BK$46)*$B$54</f>
        <v>0</v>
      </c>
      <c r="CJ54" s="9">
        <f>(BJ44*'Detaljni plan apsorpcije_PO'!$K$23-BL$46)*$B$54</f>
        <v>0</v>
      </c>
      <c r="CK54" s="9">
        <f>(BK44*'Detaljni plan apsorpcije_PO'!$K$23-BM$46)*$B$54</f>
        <v>0</v>
      </c>
      <c r="CL54" s="9">
        <f>(BL44*'Detaljni plan apsorpcije_PO'!$K$23-BN$46)*$B$54</f>
        <v>0</v>
      </c>
      <c r="CM54" s="9">
        <f>(BM44*'Detaljni plan apsorpcije_PO'!$K$23-BO$46)*$B$54</f>
        <v>0</v>
      </c>
      <c r="CN54" s="9">
        <f>(BN44*'Detaljni plan apsorpcije_PO'!$K$23-BP$46)*$B$54</f>
        <v>0</v>
      </c>
      <c r="CO54" s="9">
        <f>(BO44*'Detaljni plan apsorpcije_PO'!$K$23-BQ$46)*$B$54</f>
        <v>0</v>
      </c>
      <c r="CP54" s="9">
        <f>(BP44*'Detaljni plan apsorpcije_PO'!$K$23-BR$46)*$B$54</f>
        <v>0</v>
      </c>
      <c r="CQ54" s="9">
        <f>(BQ44*'Detaljni plan apsorpcije_PO'!$K$23-BS$46)*$B$54</f>
        <v>0</v>
      </c>
      <c r="CR54" s="9">
        <f>(BR44*'Detaljni plan apsorpcije_PO'!$K$23-BT$46)*$B$54</f>
        <v>0</v>
      </c>
      <c r="CS54" s="9">
        <f>(BS44*'Detaljni plan apsorpcije_PO'!$K$23-BU$46)*$B$54</f>
        <v>0</v>
      </c>
      <c r="CT54" s="9">
        <f>(BT44*'Detaljni plan apsorpcije_PO'!$K$23-BV$46)*$B$54</f>
        <v>0</v>
      </c>
      <c r="CU54" s="9">
        <f>(BU44*'Detaljni plan apsorpcije_PO'!$K$23-BW$46)*$B$54</f>
        <v>0</v>
      </c>
      <c r="CV54" s="9">
        <f>(BV44*'Detaljni plan apsorpcije_PO'!$K$23-BX$46)*$B$54</f>
        <v>0</v>
      </c>
      <c r="CW54" s="9">
        <f>(BW44*'Detaljni plan apsorpcije_PO'!$K$23-BY$46)*$B$54</f>
        <v>0</v>
      </c>
      <c r="CX54" s="9">
        <f>(BX44*'Detaljni plan apsorpcije_PO'!$K$23-BZ$46)*$B$54</f>
        <v>0</v>
      </c>
      <c r="CY54" s="9">
        <f>(BY44*'Detaljni plan apsorpcije_PO'!$K$23-CA$46)*$B$54</f>
        <v>0</v>
      </c>
      <c r="CZ54" s="9">
        <f>(BZ44*'Detaljni plan apsorpcije_PO'!$K$23-CB$46)*$B$54</f>
        <v>0</v>
      </c>
      <c r="DA54" s="9">
        <f>(CA44*'Detaljni plan apsorpcije_PO'!$K$23-CC$46)*$B$54</f>
        <v>0</v>
      </c>
      <c r="DB54" s="9">
        <f>(CB44*'Detaljni plan apsorpcije_PO'!$K$23-CD$46)*$B$54</f>
        <v>0</v>
      </c>
      <c r="DC54" s="9">
        <f>(CC44*'Detaljni plan apsorpcije_PO'!$K$23-CE$46)*$B$54</f>
        <v>0</v>
      </c>
      <c r="DD54" s="9">
        <f>(CD44*'Detaljni plan apsorpcije_PO'!$K$23-CF$46)*$B$54</f>
        <v>0</v>
      </c>
      <c r="DE54" s="9">
        <f>(CE44*'Detaljni plan apsorpcije_PO'!$K$23-CG$46)*$B$54</f>
        <v>0</v>
      </c>
      <c r="DF54" s="9">
        <f>(CF44*'Detaljni plan apsorpcije_PO'!$K$23-CH$46)*$B$54</f>
        <v>0</v>
      </c>
      <c r="DG54" s="9">
        <v>0</v>
      </c>
      <c r="DH54" s="9">
        <f t="shared" si="11"/>
        <v>0</v>
      </c>
    </row>
    <row r="55" spans="1:112" x14ac:dyDescent="0.25">
      <c r="A55" s="69" t="s">
        <v>144</v>
      </c>
      <c r="B55" s="71">
        <v>0.15</v>
      </c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  <c r="AF55" s="41">
        <f>(C44*'Detaljni plan apsorpcije_PO'!$K$23-E$46)*$B$55</f>
        <v>0</v>
      </c>
      <c r="AG55" s="41">
        <f>(D44*'Detaljni plan apsorpcije_PO'!$K$23-F$46)*$B$55</f>
        <v>0</v>
      </c>
      <c r="AH55" s="41">
        <f>(E44*'Detaljni plan apsorpcije_PO'!$K$23-G$46)*$B$55</f>
        <v>0</v>
      </c>
      <c r="AI55" s="41">
        <f>(F44*'Detaljni plan apsorpcije_PO'!$K$23-H$46)*$B$55</f>
        <v>0</v>
      </c>
      <c r="AJ55" s="41">
        <f>(G44*'Detaljni plan apsorpcije_PO'!$K$23-I$46)*$B$55</f>
        <v>0</v>
      </c>
      <c r="AK55" s="41">
        <f>(H44*'Detaljni plan apsorpcije_PO'!$K$23-J$46)*$B$55</f>
        <v>0</v>
      </c>
      <c r="AL55" s="41">
        <f>(I44*'Detaljni plan apsorpcije_PO'!$K$23-K$46)*$B$55</f>
        <v>0</v>
      </c>
      <c r="AM55" s="41">
        <f>(J44*'Detaljni plan apsorpcije_PO'!$K$23-L$46)*$B$55</f>
        <v>0</v>
      </c>
      <c r="AN55" s="41">
        <f>(K44*'Detaljni plan apsorpcije_PO'!$K$23-M$46)*$B$55</f>
        <v>0</v>
      </c>
      <c r="AO55" s="41">
        <f>(L44*'Detaljni plan apsorpcije_PO'!$K$23-N$46)*$B$55</f>
        <v>0</v>
      </c>
      <c r="AP55" s="41">
        <f>(M44*'Detaljni plan apsorpcije_PO'!$K$23-O$46)*$B$55</f>
        <v>0</v>
      </c>
      <c r="AQ55" s="41">
        <f>(N44*'Detaljni plan apsorpcije_PO'!$K$23-P$46)*$B$55</f>
        <v>0</v>
      </c>
      <c r="AR55" s="41">
        <f>(O44*'Detaljni plan apsorpcije_PO'!$K$23-Q$46)*$B$55</f>
        <v>0</v>
      </c>
      <c r="AS55" s="41">
        <f>(P44*'Detaljni plan apsorpcije_PO'!$K$23-R$46)*$B$55</f>
        <v>0</v>
      </c>
      <c r="AT55" s="41">
        <f>(Q44*'Detaljni plan apsorpcije_PO'!$K$23-S$46)*$B$55</f>
        <v>0</v>
      </c>
      <c r="AU55" s="41">
        <f>(R44*'Detaljni plan apsorpcije_PO'!$K$23-T$46)*$B$55</f>
        <v>0</v>
      </c>
      <c r="AV55" s="41">
        <f>(S44*'Detaljni plan apsorpcije_PO'!$K$23-U$46)*$B$55</f>
        <v>0</v>
      </c>
      <c r="AW55" s="41">
        <f>(T44*'Detaljni plan apsorpcije_PO'!$K$23-V$46)*$B$55</f>
        <v>0</v>
      </c>
      <c r="AX55" s="41">
        <f>(U44*'Detaljni plan apsorpcije_PO'!$K$23-W$46)*$B$55</f>
        <v>0</v>
      </c>
      <c r="AY55" s="41">
        <f>(V44*'Detaljni plan apsorpcije_PO'!$K$23-X$46)*$B$55</f>
        <v>0</v>
      </c>
      <c r="AZ55" s="41">
        <f>(W44*'Detaljni plan apsorpcije_PO'!$K$23-Y$46)*$B$55</f>
        <v>0</v>
      </c>
      <c r="BA55" s="41">
        <f>(X44*'Detaljni plan apsorpcije_PO'!$K$23-Z$46)*$B$55</f>
        <v>0</v>
      </c>
      <c r="BB55" s="41">
        <f>(Y44*'Detaljni plan apsorpcije_PO'!$K$23-AA$46)*$B$55</f>
        <v>0</v>
      </c>
      <c r="BC55" s="41">
        <f>(Z44*'Detaljni plan apsorpcije_PO'!$K$23-AB$46)*$B$55</f>
        <v>0</v>
      </c>
      <c r="BD55" s="41">
        <f>(AA44*'Detaljni plan apsorpcije_PO'!$K$23-AC$46)*$B$55</f>
        <v>0</v>
      </c>
      <c r="BE55" s="41">
        <f>(AB44*'Detaljni plan apsorpcije_PO'!$K$23-AD$46)*$B$55</f>
        <v>0</v>
      </c>
      <c r="BF55" s="41">
        <f>(AC44*'Detaljni plan apsorpcije_PO'!$K$23-AE$46)*$B$55</f>
        <v>0</v>
      </c>
      <c r="BG55" s="41">
        <f>(AD44*'Detaljni plan apsorpcije_PO'!$K$23-AF$46)*$B$55</f>
        <v>0</v>
      </c>
      <c r="BH55" s="41">
        <f>(AE44*'Detaljni plan apsorpcije_PO'!$K$23-AG$46)*$B$55</f>
        <v>0</v>
      </c>
      <c r="BI55" s="41">
        <f>(AF44*'Detaljni plan apsorpcije_PO'!$K$23-AH$46)*$B$55</f>
        <v>0</v>
      </c>
      <c r="BJ55" s="41">
        <f>(AG44*'Detaljni plan apsorpcije_PO'!$K$23-AI$46)*$B$55</f>
        <v>0</v>
      </c>
      <c r="BK55" s="41">
        <f>(AH44*'Detaljni plan apsorpcije_PO'!$K$23-AJ$46)*$B$55</f>
        <v>0</v>
      </c>
      <c r="BL55" s="41">
        <f>(AI44*'Detaljni plan apsorpcije_PO'!$K$23-AK$46)*$B$55</f>
        <v>0</v>
      </c>
      <c r="BM55" s="9">
        <f>(AJ44*'Detaljni plan apsorpcije_PO'!$K$23-AL$46)*$B$55</f>
        <v>0</v>
      </c>
      <c r="BN55" s="9">
        <f>(AK44*'Detaljni plan apsorpcije_PO'!$K$23-AM$46)*$B$55</f>
        <v>0</v>
      </c>
      <c r="BO55" s="9">
        <f>(AL44*'Detaljni plan apsorpcije_PO'!$K$23-AN$46)*$B$55</f>
        <v>0</v>
      </c>
      <c r="BP55" s="9">
        <f>(AM44*'Detaljni plan apsorpcije_PO'!$K$23-AO$46)*$B$55</f>
        <v>0</v>
      </c>
      <c r="BQ55" s="9">
        <f>(AN44*'Detaljni plan apsorpcije_PO'!$K$23-AP$46)*$B$55</f>
        <v>0</v>
      </c>
      <c r="BR55" s="9">
        <f>(AO44*'Detaljni plan apsorpcije_PO'!$K$23-AQ$46)*$B$55</f>
        <v>0</v>
      </c>
      <c r="BS55" s="9">
        <f>(AP44*'Detaljni plan apsorpcije_PO'!$K$23-AR$46)*$B$55</f>
        <v>0</v>
      </c>
      <c r="BT55" s="9">
        <f>(AQ44*'Detaljni plan apsorpcije_PO'!$K$23-AS$46)*$B$55</f>
        <v>0</v>
      </c>
      <c r="BU55" s="9">
        <f>(AR44*'Detaljni plan apsorpcije_PO'!$K$23-AT$46)*$B$55</f>
        <v>0</v>
      </c>
      <c r="BV55" s="9">
        <f>(AS44*'Detaljni plan apsorpcije_PO'!$K$23-AU$46)*$B$55</f>
        <v>0</v>
      </c>
      <c r="BW55" s="9">
        <f>(AT44*'Detaljni plan apsorpcije_PO'!$K$23-AV$46)*$B$55</f>
        <v>0</v>
      </c>
      <c r="BX55" s="9">
        <f>(AU44*'Detaljni plan apsorpcije_PO'!$K$23-AW$46)*$B$55</f>
        <v>0</v>
      </c>
      <c r="BY55" s="9">
        <f>(AV44*'Detaljni plan apsorpcije_PO'!$K$23-AX$46)*$B$55</f>
        <v>0</v>
      </c>
      <c r="BZ55" s="9">
        <f>(AW44*'Detaljni plan apsorpcije_PO'!$K$23-AY$46)*$B$55</f>
        <v>0</v>
      </c>
      <c r="CA55" s="9">
        <f>(AX44*'Detaljni plan apsorpcije_PO'!$K$23-AZ$46)*$B$55</f>
        <v>0</v>
      </c>
      <c r="CB55" s="9">
        <f>(AY44*'Detaljni plan apsorpcije_PO'!$K$23-BA$46)*$B$55</f>
        <v>0</v>
      </c>
      <c r="CC55" s="9">
        <f>(AZ44*'Detaljni plan apsorpcije_PO'!$K$23-BB$46)*$B$55</f>
        <v>0</v>
      </c>
      <c r="CD55" s="9">
        <f>(BA44*'Detaljni plan apsorpcije_PO'!$K$23-BC$46)*$B$55</f>
        <v>0</v>
      </c>
      <c r="CE55" s="9">
        <f>(BB44*'Detaljni plan apsorpcije_PO'!$K$23-BD$46)*$B$55</f>
        <v>0</v>
      </c>
      <c r="CF55" s="9">
        <f>(BC44*'Detaljni plan apsorpcije_PO'!$K$23-BE$46)*$B$55</f>
        <v>0</v>
      </c>
      <c r="CG55" s="9">
        <f>(BD44*'Detaljni plan apsorpcije_PO'!$K$23-BF$46)*$B$55</f>
        <v>0</v>
      </c>
      <c r="CH55" s="9">
        <f>(BE44*'Detaljni plan apsorpcije_PO'!$K$23-BG$46)*$B$55</f>
        <v>0</v>
      </c>
      <c r="CI55" s="9">
        <f>(BF44*'Detaljni plan apsorpcije_PO'!$K$23-BH$46)*$B$55</f>
        <v>0</v>
      </c>
      <c r="CJ55" s="9">
        <f>(BG44*'Detaljni plan apsorpcije_PO'!$K$23-BI$46)*$B$55</f>
        <v>0</v>
      </c>
      <c r="CK55" s="9">
        <f>(BH44*'Detaljni plan apsorpcije_PO'!$K$23-BJ$46)*$B$55</f>
        <v>0</v>
      </c>
      <c r="CL55" s="9">
        <f>(BI44*'Detaljni plan apsorpcije_PO'!$K$23-BK$46)*$B$55</f>
        <v>0</v>
      </c>
      <c r="CM55" s="9">
        <f>(BJ44*'Detaljni plan apsorpcije_PO'!$K$23-BL$46)*$B$55</f>
        <v>0</v>
      </c>
      <c r="CN55" s="9">
        <f>(BK44*'Detaljni plan apsorpcije_PO'!$K$23-BM$46)*$B$55</f>
        <v>0</v>
      </c>
      <c r="CO55" s="9">
        <f>(BL44*'Detaljni plan apsorpcije_PO'!$K$23-BN$46)*$B$55</f>
        <v>0</v>
      </c>
      <c r="CP55" s="9">
        <f>(BM44*'Detaljni plan apsorpcije_PO'!$K$23-BO$46)*$B$55</f>
        <v>0</v>
      </c>
      <c r="CQ55" s="9">
        <f>(BN44*'Detaljni plan apsorpcije_PO'!$K$23-BP$46)*$B$55</f>
        <v>0</v>
      </c>
      <c r="CR55" s="9">
        <f>(BO44*'Detaljni plan apsorpcije_PO'!$K$23-BQ$46)*$B$55</f>
        <v>0</v>
      </c>
      <c r="CS55" s="9">
        <f>(BP44*'Detaljni plan apsorpcije_PO'!$K$23-BR$46)*$B$55</f>
        <v>0</v>
      </c>
      <c r="CT55" s="9">
        <f>(BQ44*'Detaljni plan apsorpcije_PO'!$K$23-BS$46)*$B$55</f>
        <v>0</v>
      </c>
      <c r="CU55" s="9">
        <f>(BR44*'Detaljni plan apsorpcije_PO'!$K$23-BT$46)*$B$55</f>
        <v>0</v>
      </c>
      <c r="CV55" s="9">
        <f>(BS44*'Detaljni plan apsorpcije_PO'!$K$23-BU$46)*$B$55</f>
        <v>0</v>
      </c>
      <c r="CW55" s="9">
        <f>(BT44*'Detaljni plan apsorpcije_PO'!$K$23-BV$46)*$B$55</f>
        <v>0</v>
      </c>
      <c r="CX55" s="9">
        <f>(BU44*'Detaljni plan apsorpcije_PO'!$K$23-BW$46)*$B$55</f>
        <v>0</v>
      </c>
      <c r="CY55" s="9">
        <f>(BV44*'Detaljni plan apsorpcije_PO'!$K$23-BX$46)*$B$55</f>
        <v>0</v>
      </c>
      <c r="CZ55" s="9">
        <f>(BW44*'Detaljni plan apsorpcije_PO'!$K$23-BY$46)*$B$55</f>
        <v>0</v>
      </c>
      <c r="DA55" s="9">
        <f>(BX44*'Detaljni plan apsorpcije_PO'!$K$23-BZ$46)*$B$55</f>
        <v>0</v>
      </c>
      <c r="DB55" s="9">
        <f>(BY44*'Detaljni plan apsorpcije_PO'!$K$23-CA$46)*$B$55</f>
        <v>0</v>
      </c>
      <c r="DC55" s="9">
        <f>(BZ44*'Detaljni plan apsorpcije_PO'!$K$23-CB$46)*$B$55</f>
        <v>0</v>
      </c>
      <c r="DD55" s="9">
        <f>(CA44*'Detaljni plan apsorpcije_PO'!$K$23-CC$46)*$B$55</f>
        <v>0</v>
      </c>
      <c r="DE55" s="9">
        <f>(CB44*'Detaljni plan apsorpcije_PO'!$K$23-CD$46)*$B$55</f>
        <v>0</v>
      </c>
      <c r="DF55" s="9">
        <f>(CC44*'Detaljni plan apsorpcije_PO'!$K$23-CE$46)*$B$55</f>
        <v>0</v>
      </c>
      <c r="DG55" s="9">
        <v>0</v>
      </c>
      <c r="DH55" s="9">
        <f t="shared" si="11"/>
        <v>0</v>
      </c>
    </row>
    <row r="56" spans="1:112" x14ac:dyDescent="0.25">
      <c r="A56" s="69" t="s">
        <v>145</v>
      </c>
      <c r="B56" s="71">
        <v>0.15</v>
      </c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  <c r="AF56" s="41"/>
      <c r="AG56" s="41"/>
      <c r="AH56" s="41"/>
      <c r="AI56" s="41">
        <f>(C44*'Detaljni plan apsorpcije_PO'!$K$23-E$46)*$B$56</f>
        <v>0</v>
      </c>
      <c r="AJ56" s="41">
        <f>(D44*'Detaljni plan apsorpcije_PO'!$K$23-F$46)*$B$56</f>
        <v>0</v>
      </c>
      <c r="AK56" s="41">
        <f>(E44*'Detaljni plan apsorpcije_PO'!$K$23-G$46)*$B$56</f>
        <v>0</v>
      </c>
      <c r="AL56" s="41">
        <f>(F44*'Detaljni plan apsorpcije_PO'!$K$23-H$46)*$B$56</f>
        <v>0</v>
      </c>
      <c r="AM56" s="41">
        <f>(G44*'Detaljni plan apsorpcije_PO'!$K$23-I$46)*$B$56</f>
        <v>0</v>
      </c>
      <c r="AN56" s="41">
        <f>(H44*'Detaljni plan apsorpcije_PO'!$K$23-J$46)*$B$56</f>
        <v>0</v>
      </c>
      <c r="AO56" s="41">
        <f>(I44*'Detaljni plan apsorpcije_PO'!$K$23-K$46)*$B$56</f>
        <v>0</v>
      </c>
      <c r="AP56" s="41">
        <f>(J44*'Detaljni plan apsorpcije_PO'!$K$23-L$46)*$B$56</f>
        <v>0</v>
      </c>
      <c r="AQ56" s="41">
        <f>(K44*'Detaljni plan apsorpcije_PO'!$K$23-M$46)*$B$56</f>
        <v>0</v>
      </c>
      <c r="AR56" s="41">
        <f>(L44*'Detaljni plan apsorpcije_PO'!$K$23-N$46)*$B$56</f>
        <v>0</v>
      </c>
      <c r="AS56" s="41">
        <f>(M44*'Detaljni plan apsorpcije_PO'!$K$23-O$46)*$B$56</f>
        <v>0</v>
      </c>
      <c r="AT56" s="41">
        <f>(N44*'Detaljni plan apsorpcije_PO'!$K$23-P$46)*$B$56</f>
        <v>0</v>
      </c>
      <c r="AU56" s="41">
        <f>(O44*'Detaljni plan apsorpcije_PO'!$K$23-Q$46)*$B$56</f>
        <v>0</v>
      </c>
      <c r="AV56" s="41">
        <f>(P44*'Detaljni plan apsorpcije_PO'!$K$23-R$46)*$B$56</f>
        <v>0</v>
      </c>
      <c r="AW56" s="41">
        <f>(Q44*'Detaljni plan apsorpcije_PO'!$K$23-S$46)*$B$56</f>
        <v>0</v>
      </c>
      <c r="AX56" s="41">
        <f>(R44*'Detaljni plan apsorpcije_PO'!$K$23-T$46)*$B$56</f>
        <v>0</v>
      </c>
      <c r="AY56" s="41">
        <f>(S44*'Detaljni plan apsorpcije_PO'!$K$23-U$46)*$B$56</f>
        <v>0</v>
      </c>
      <c r="AZ56" s="41">
        <f>(T44*'Detaljni plan apsorpcije_PO'!$K$23-V$46)*$B$56</f>
        <v>0</v>
      </c>
      <c r="BA56" s="41">
        <f>(U44*'Detaljni plan apsorpcije_PO'!$K$23-W$46)*$B$56</f>
        <v>0</v>
      </c>
      <c r="BB56" s="41">
        <f>(V44*'Detaljni plan apsorpcije_PO'!$K$23-X$46)*$B$56</f>
        <v>0</v>
      </c>
      <c r="BC56" s="41">
        <f>(W44*'Detaljni plan apsorpcije_PO'!$K$23-Y$46)*$B$56</f>
        <v>0</v>
      </c>
      <c r="BD56" s="41">
        <f>(X44*'Detaljni plan apsorpcije_PO'!$K$23-Z$46)*$B$56</f>
        <v>0</v>
      </c>
      <c r="BE56" s="41">
        <f>(Y44*'Detaljni plan apsorpcije_PO'!$K$23-AA$46)*$B$56</f>
        <v>0</v>
      </c>
      <c r="BF56" s="41">
        <f>(Z44*'Detaljni plan apsorpcije_PO'!$K$23-AB$46)*$B$56</f>
        <v>0</v>
      </c>
      <c r="BG56" s="41">
        <f>(AA44*'Detaljni plan apsorpcije_PO'!$K$23-AC$46)*$B$56</f>
        <v>0</v>
      </c>
      <c r="BH56" s="41">
        <f>(AB44*'Detaljni plan apsorpcije_PO'!$K$23-AD$46)*$B$56</f>
        <v>0</v>
      </c>
      <c r="BI56" s="41">
        <f>(AC44*'Detaljni plan apsorpcije_PO'!$K$23-AE$46)*$B$56</f>
        <v>0</v>
      </c>
      <c r="BJ56" s="41">
        <f>(AD44*'Detaljni plan apsorpcije_PO'!$K$23-AF$46)*$B$56</f>
        <v>0</v>
      </c>
      <c r="BK56" s="41">
        <f>(AE44*'Detaljni plan apsorpcije_PO'!$K$23-AG$46)*$B$56</f>
        <v>0</v>
      </c>
      <c r="BL56" s="41">
        <f>(AF44*'Detaljni plan apsorpcije_PO'!$K$23-AH$46)*$B$56</f>
        <v>0</v>
      </c>
      <c r="BM56" s="9">
        <f>(AG44*'Detaljni plan apsorpcije_PO'!$K$23-AI$46)*$B$56</f>
        <v>0</v>
      </c>
      <c r="BN56" s="9">
        <f>(AH44*'Detaljni plan apsorpcije_PO'!$K$23-AJ$46)*$B$56</f>
        <v>0</v>
      </c>
      <c r="BO56" s="9">
        <f>(AI44*'Detaljni plan apsorpcije_PO'!$K$23-AK$46)*$B$56</f>
        <v>0</v>
      </c>
      <c r="BP56" s="9">
        <f>(AJ44*'Detaljni plan apsorpcije_PO'!$K$23-AL$46)*$B$56</f>
        <v>0</v>
      </c>
      <c r="BQ56" s="9">
        <f>(AK44*'Detaljni plan apsorpcije_PO'!$K$23-AM$46)*$B$56</f>
        <v>0</v>
      </c>
      <c r="BR56" s="9">
        <f>(AL44*'Detaljni plan apsorpcije_PO'!$K$23-AN$46)*$B$56</f>
        <v>0</v>
      </c>
      <c r="BS56" s="9">
        <f>(AM44*'Detaljni plan apsorpcije_PO'!$K$23-AO$46)*$B$56</f>
        <v>0</v>
      </c>
      <c r="BT56" s="9">
        <f>(AN44*'Detaljni plan apsorpcije_PO'!$K$23-AP$46)*$B$56</f>
        <v>0</v>
      </c>
      <c r="BU56" s="9">
        <f>(AO44*'Detaljni plan apsorpcije_PO'!$K$23-AQ$46)*$B$56</f>
        <v>0</v>
      </c>
      <c r="BV56" s="9">
        <f>(AP44*'Detaljni plan apsorpcije_PO'!$K$23-AR$46)*$B$56</f>
        <v>0</v>
      </c>
      <c r="BW56" s="9">
        <f>(AQ44*'Detaljni plan apsorpcije_PO'!$K$23-AS$46)*$B$56</f>
        <v>0</v>
      </c>
      <c r="BX56" s="9">
        <f>(AR44*'Detaljni plan apsorpcije_PO'!$K$23-AT$46)*$B$56</f>
        <v>0</v>
      </c>
      <c r="BY56" s="9">
        <f>(AS44*'Detaljni plan apsorpcije_PO'!$K$23-AU$46)*$B$56</f>
        <v>0</v>
      </c>
      <c r="BZ56" s="9">
        <f>(AT44*'Detaljni plan apsorpcije_PO'!$K$23-AV$46)*$B$56</f>
        <v>0</v>
      </c>
      <c r="CA56" s="9">
        <f>(AU44*'Detaljni plan apsorpcije_PO'!$K$23-AW$46)*$B$56</f>
        <v>0</v>
      </c>
      <c r="CB56" s="9">
        <f>(AV44*'Detaljni plan apsorpcije_PO'!$K$23-AX$46)*$B$56</f>
        <v>0</v>
      </c>
      <c r="CC56" s="9">
        <f>(AW44*'Detaljni plan apsorpcije_PO'!$K$23-AY$46)*$B$56</f>
        <v>0</v>
      </c>
      <c r="CD56" s="9">
        <f>(AX44*'Detaljni plan apsorpcije_PO'!$K$23-AZ$46)*$B$56</f>
        <v>0</v>
      </c>
      <c r="CE56" s="9">
        <f>(AY44*'Detaljni plan apsorpcije_PO'!$K$23-BA$46)*$B$56</f>
        <v>0</v>
      </c>
      <c r="CF56" s="9">
        <f>(AZ44*'Detaljni plan apsorpcije_PO'!$K$23-BB$46)*$B$56</f>
        <v>0</v>
      </c>
      <c r="CG56" s="9">
        <f>(BA44*'Detaljni plan apsorpcije_PO'!$K$23-BC$46)*$B$56</f>
        <v>0</v>
      </c>
      <c r="CH56" s="9">
        <f>(BB44*'Detaljni plan apsorpcije_PO'!$K$23-BD$46)*$B$56</f>
        <v>0</v>
      </c>
      <c r="CI56" s="9">
        <f>(BC44*'Detaljni plan apsorpcije_PO'!$K$23-BE$46)*$B$56</f>
        <v>0</v>
      </c>
      <c r="CJ56" s="9">
        <f>(BD44*'Detaljni plan apsorpcije_PO'!$K$23-BF$46)*$B$56</f>
        <v>0</v>
      </c>
      <c r="CK56" s="9">
        <f>(BE44*'Detaljni plan apsorpcije_PO'!$K$23-BG$46)*$B$56</f>
        <v>0</v>
      </c>
      <c r="CL56" s="9">
        <f>(BF44*'Detaljni plan apsorpcije_PO'!$K$23-BH$46)*$B$56</f>
        <v>0</v>
      </c>
      <c r="CM56" s="9">
        <f>(BG44*'Detaljni plan apsorpcije_PO'!$K$23-BI$46)*$B$56</f>
        <v>0</v>
      </c>
      <c r="CN56" s="9">
        <f>(BH44*'Detaljni plan apsorpcije_PO'!$K$23-BJ$46)*$B$56</f>
        <v>0</v>
      </c>
      <c r="CO56" s="9">
        <f>(BI44*'Detaljni plan apsorpcije_PO'!$K$23-BK$46)*$B$56</f>
        <v>0</v>
      </c>
      <c r="CP56" s="9">
        <f>(BJ44*'Detaljni plan apsorpcije_PO'!$K$23-BL$46)*$B$56</f>
        <v>0</v>
      </c>
      <c r="CQ56" s="9">
        <f>(BK44*'Detaljni plan apsorpcije_PO'!$K$23-BM$46)*$B$56</f>
        <v>0</v>
      </c>
      <c r="CR56" s="9">
        <f>(BL44*'Detaljni plan apsorpcije_PO'!$K$23-BN$46)*$B$56</f>
        <v>0</v>
      </c>
      <c r="CS56" s="9">
        <f>(BM44*'Detaljni plan apsorpcije_PO'!$K$23-BO$46)*$B$56</f>
        <v>0</v>
      </c>
      <c r="CT56" s="9">
        <f>(BN44*'Detaljni plan apsorpcije_PO'!$K$23-BP$46)*$B$56</f>
        <v>0</v>
      </c>
      <c r="CU56" s="9">
        <f>(BO44*'Detaljni plan apsorpcije_PO'!$K$23-BQ$46)*$B$56</f>
        <v>0</v>
      </c>
      <c r="CV56" s="9">
        <f>(BP44*'Detaljni plan apsorpcije_PO'!$K$23-BR$46)*$B$56</f>
        <v>0</v>
      </c>
      <c r="CW56" s="9">
        <f>(BQ44*'Detaljni plan apsorpcije_PO'!$K$23-BS$46)*$B$56</f>
        <v>0</v>
      </c>
      <c r="CX56" s="9">
        <f>(BR44*'Detaljni plan apsorpcije_PO'!$K$23-BT$46)*$B$56</f>
        <v>0</v>
      </c>
      <c r="CY56" s="9">
        <f>(BS44*'Detaljni plan apsorpcije_PO'!$K$23-BU$46)*$B$56</f>
        <v>0</v>
      </c>
      <c r="CZ56" s="9">
        <f>(BT44*'Detaljni plan apsorpcije_PO'!$K$23-BV$46)*$B$56</f>
        <v>0</v>
      </c>
      <c r="DA56" s="9">
        <f>(BU44*'Detaljni plan apsorpcije_PO'!$K$23-BW$46)*$B$56</f>
        <v>0</v>
      </c>
      <c r="DB56" s="9">
        <f>(BV44*'Detaljni plan apsorpcije_PO'!$K$23-BX$46)*$B$56</f>
        <v>0</v>
      </c>
      <c r="DC56" s="9">
        <f>(BW44*'Detaljni plan apsorpcije_PO'!$K$23-BY$46)*$B$56</f>
        <v>0</v>
      </c>
      <c r="DD56" s="9">
        <f>(BX44*'Detaljni plan apsorpcije_PO'!$K$23-BZ$46)*$B$56</f>
        <v>0</v>
      </c>
      <c r="DE56" s="9">
        <f>(BY44*'Detaljni plan apsorpcije_PO'!$K$23-CA$46)*$B$56</f>
        <v>0</v>
      </c>
      <c r="DF56" s="9">
        <f>(BZ44*'Detaljni plan apsorpcije_PO'!$K$23-CB$46)*$B$56</f>
        <v>0</v>
      </c>
      <c r="DG56" s="9">
        <v>0</v>
      </c>
      <c r="DH56" s="9">
        <f t="shared" si="11"/>
        <v>0</v>
      </c>
    </row>
    <row r="57" spans="1:112" x14ac:dyDescent="0.25">
      <c r="A57" s="69" t="s">
        <v>146</v>
      </c>
      <c r="B57" s="71">
        <v>0.15</v>
      </c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>
        <f>(C44*'Detaljni plan apsorpcije_PO'!$K$23-E$46)*$B$57</f>
        <v>0</v>
      </c>
      <c r="AM57" s="41">
        <f>(D44*'Detaljni plan apsorpcije_PO'!$K$23-F$46)*$B$57</f>
        <v>0</v>
      </c>
      <c r="AN57" s="41">
        <f>(E44*'Detaljni plan apsorpcije_PO'!$K$23-G$46)*$B$57</f>
        <v>0</v>
      </c>
      <c r="AO57" s="41">
        <f>(F44*'Detaljni plan apsorpcije_PO'!$K$23-H$46)*$B$57</f>
        <v>0</v>
      </c>
      <c r="AP57" s="41">
        <f>(G44*'Detaljni plan apsorpcije_PO'!$K$23-I$46)*$B$57</f>
        <v>0</v>
      </c>
      <c r="AQ57" s="41">
        <f>(H44*'Detaljni plan apsorpcije_PO'!$K$23-J$46)*$B$57</f>
        <v>0</v>
      </c>
      <c r="AR57" s="41">
        <f>(I44*'Detaljni plan apsorpcije_PO'!$K$23-K$46)*$B$57</f>
        <v>0</v>
      </c>
      <c r="AS57" s="41">
        <f>(J44*'Detaljni plan apsorpcije_PO'!$K$23-L$46)*$B$57</f>
        <v>0</v>
      </c>
      <c r="AT57" s="41">
        <f>(K44*'Detaljni plan apsorpcije_PO'!$K$23-M$46)*$B$57</f>
        <v>0</v>
      </c>
      <c r="AU57" s="41">
        <f>(L44*'Detaljni plan apsorpcije_PO'!$K$23-N$46)*$B$57</f>
        <v>0</v>
      </c>
      <c r="AV57" s="41">
        <f>(M44*'Detaljni plan apsorpcije_PO'!$K$23-O$46)*$B$57</f>
        <v>0</v>
      </c>
      <c r="AW57" s="41">
        <f>(N44*'Detaljni plan apsorpcije_PO'!$K$23-P$46)*$B$57</f>
        <v>0</v>
      </c>
      <c r="AX57" s="41">
        <f>(O44*'Detaljni plan apsorpcije_PO'!$K$23-Q$46)*$B$57</f>
        <v>0</v>
      </c>
      <c r="AY57" s="41">
        <f>(P44*'Detaljni plan apsorpcije_PO'!$K$23-R$46)*$B$57</f>
        <v>0</v>
      </c>
      <c r="AZ57" s="41">
        <f>(Q44*'Detaljni plan apsorpcije_PO'!$K$23-S$46)*$B$57</f>
        <v>0</v>
      </c>
      <c r="BA57" s="41">
        <f>(R44*'Detaljni plan apsorpcije_PO'!$K$23-T$46)*$B$57</f>
        <v>0</v>
      </c>
      <c r="BB57" s="41">
        <f>(S44*'Detaljni plan apsorpcije_PO'!$K$23-U$46)*$B$57</f>
        <v>0</v>
      </c>
      <c r="BC57" s="41">
        <f>(T44*'Detaljni plan apsorpcije_PO'!$K$23-V$46)*$B$57</f>
        <v>0</v>
      </c>
      <c r="BD57" s="41">
        <f>(U44*'Detaljni plan apsorpcije_PO'!$K$23-W$46)*$B$57</f>
        <v>0</v>
      </c>
      <c r="BE57" s="41">
        <f>(V44*'Detaljni plan apsorpcije_PO'!$K$23-X$46)*$B$57</f>
        <v>0</v>
      </c>
      <c r="BF57" s="41">
        <f>(W44*'Detaljni plan apsorpcije_PO'!$K$23-Y$46)*$B$57</f>
        <v>0</v>
      </c>
      <c r="BG57" s="41">
        <f>(X44*'Detaljni plan apsorpcije_PO'!$K$23-Z$46)*$B$57</f>
        <v>0</v>
      </c>
      <c r="BH57" s="41">
        <f>(Y44*'Detaljni plan apsorpcije_PO'!$K$23-AA$46)*$B$57</f>
        <v>0</v>
      </c>
      <c r="BI57" s="41">
        <f>(Z44*'Detaljni plan apsorpcije_PO'!$K$23-AB$46)*$B$57</f>
        <v>0</v>
      </c>
      <c r="BJ57" s="41">
        <f>(AA44*'Detaljni plan apsorpcije_PO'!$K$23-AC$46)*$B$57</f>
        <v>0</v>
      </c>
      <c r="BK57" s="41">
        <f>(AB44*'Detaljni plan apsorpcije_PO'!$K$23-AD$46)*$B$57</f>
        <v>0</v>
      </c>
      <c r="BL57" s="41">
        <f>(AC44*'Detaljni plan apsorpcije_PO'!$K$23-AE$46)*$B$57</f>
        <v>0</v>
      </c>
      <c r="BM57" s="9">
        <f>(AD44*'Detaljni plan apsorpcije_PO'!$K$23-AF$46)*$B$57</f>
        <v>0</v>
      </c>
      <c r="BN57" s="9">
        <f>(AE44*'Detaljni plan apsorpcije_PO'!$K$23-AG$46)*$B$57</f>
        <v>0</v>
      </c>
      <c r="BO57" s="9">
        <f>(AF44*'Detaljni plan apsorpcije_PO'!$K$23-AH$46)*$B$57</f>
        <v>0</v>
      </c>
      <c r="BP57" s="9">
        <f>(AG44*'Detaljni plan apsorpcije_PO'!$K$23-AI$46)*$B$57</f>
        <v>0</v>
      </c>
      <c r="BQ57" s="9">
        <f>(AH44*'Detaljni plan apsorpcije_PO'!$K$23-AJ$46)*$B$57</f>
        <v>0</v>
      </c>
      <c r="BR57" s="9">
        <f>(AI44*'Detaljni plan apsorpcije_PO'!$K$23-AK$46)*$B$57</f>
        <v>0</v>
      </c>
      <c r="BS57" s="9">
        <f>(AJ44*'Detaljni plan apsorpcije_PO'!$K$23-AL$46)*$B$57</f>
        <v>0</v>
      </c>
      <c r="BT57" s="9">
        <f>(AK44*'Detaljni plan apsorpcije_PO'!$K$23-AM$46)*$B$57</f>
        <v>0</v>
      </c>
      <c r="BU57" s="9">
        <f>(AL44*'Detaljni plan apsorpcije_PO'!$K$23-AN$46)*$B$57</f>
        <v>0</v>
      </c>
      <c r="BV57" s="9">
        <f>(AM44*'Detaljni plan apsorpcije_PO'!$K$23-AO$46)*$B$57</f>
        <v>0</v>
      </c>
      <c r="BW57" s="9">
        <f>(AN44*'Detaljni plan apsorpcije_PO'!$K$23-AP$46)*$B$57</f>
        <v>0</v>
      </c>
      <c r="BX57" s="9">
        <f>(AO44*'Detaljni plan apsorpcije_PO'!$K$23-AQ$46)*$B$57</f>
        <v>0</v>
      </c>
      <c r="BY57" s="9">
        <f>(AP44*'Detaljni plan apsorpcije_PO'!$K$23-AR$46)*$B$57</f>
        <v>0</v>
      </c>
      <c r="BZ57" s="9">
        <f>(AQ44*'Detaljni plan apsorpcije_PO'!$K$23-AS$46)*$B$57</f>
        <v>0</v>
      </c>
      <c r="CA57" s="9">
        <f>(AR44*'Detaljni plan apsorpcije_PO'!$K$23-AT$46)*$B$57</f>
        <v>0</v>
      </c>
      <c r="CB57" s="9">
        <f>(AS44*'Detaljni plan apsorpcije_PO'!$K$23-AU$46)*$B$57</f>
        <v>0</v>
      </c>
      <c r="CC57" s="9">
        <f>(AT44*'Detaljni plan apsorpcije_PO'!$K$23-AV$46)*$B$57</f>
        <v>0</v>
      </c>
      <c r="CD57" s="9">
        <f>(AU44*'Detaljni plan apsorpcije_PO'!$K$23-AW$46)*$B$57</f>
        <v>0</v>
      </c>
      <c r="CE57" s="9">
        <f>(AV44*'Detaljni plan apsorpcije_PO'!$K$23-AX$46)*$B$57</f>
        <v>0</v>
      </c>
      <c r="CF57" s="9">
        <f>(AW44*'Detaljni plan apsorpcije_PO'!$K$23-AY$46)*$B$57</f>
        <v>0</v>
      </c>
      <c r="CG57" s="9">
        <f>(AX44*'Detaljni plan apsorpcije_PO'!$K$23-AZ$46)*$B$57</f>
        <v>0</v>
      </c>
      <c r="CH57" s="9">
        <f>(AY44*'Detaljni plan apsorpcije_PO'!$K$23-BA$46)*$B$57</f>
        <v>0</v>
      </c>
      <c r="CI57" s="9">
        <f>(AZ44*'Detaljni plan apsorpcije_PO'!$K$23-BB$46)*$B$57</f>
        <v>0</v>
      </c>
      <c r="CJ57" s="9">
        <f>(BA44*'Detaljni plan apsorpcije_PO'!$K$23-BC$46)*$B$57</f>
        <v>0</v>
      </c>
      <c r="CK57" s="9">
        <f>(BB44*'Detaljni plan apsorpcije_PO'!$K$23-BD$46)*$B$57</f>
        <v>0</v>
      </c>
      <c r="CL57" s="9">
        <f>(BC44*'Detaljni plan apsorpcije_PO'!$K$23-BE$46)*$B$57</f>
        <v>0</v>
      </c>
      <c r="CM57" s="9">
        <f>(BD44*'Detaljni plan apsorpcije_PO'!$K$23-BF$46)*$B$57</f>
        <v>0</v>
      </c>
      <c r="CN57" s="9">
        <f>(BE44*'Detaljni plan apsorpcije_PO'!$K$23-BG$46)*$B$57</f>
        <v>0</v>
      </c>
      <c r="CO57" s="9">
        <f>(BF44*'Detaljni plan apsorpcije_PO'!$K$23-BH$46)*$B$57</f>
        <v>0</v>
      </c>
      <c r="CP57" s="9">
        <f>(BG44*'Detaljni plan apsorpcije_PO'!$K$23-BI$46)*$B$57</f>
        <v>0</v>
      </c>
      <c r="CQ57" s="9">
        <f>(BH44*'Detaljni plan apsorpcije_PO'!$K$23-BJ$46)*$B$57</f>
        <v>0</v>
      </c>
      <c r="CR57" s="9">
        <f>(BI44*'Detaljni plan apsorpcije_PO'!$K$23-BK$46)*$B$57</f>
        <v>0</v>
      </c>
      <c r="CS57" s="9">
        <f>(BJ44*'Detaljni plan apsorpcije_PO'!$K$23-BL$46)*$B$57</f>
        <v>0</v>
      </c>
      <c r="CT57" s="9">
        <f>(BK44*'Detaljni plan apsorpcije_PO'!$K$23-BM$46)*$B$57</f>
        <v>0</v>
      </c>
      <c r="CU57" s="9">
        <f>(BL44*'Detaljni plan apsorpcije_PO'!$K$23-BN$46)*$B$57</f>
        <v>0</v>
      </c>
      <c r="CV57" s="9">
        <f>(BM44*'Detaljni plan apsorpcije_PO'!$K$23-BO$46)*$B$57</f>
        <v>0</v>
      </c>
      <c r="CW57" s="9">
        <f>(BN44*'Detaljni plan apsorpcije_PO'!$K$23-BP$46)*$B$57</f>
        <v>0</v>
      </c>
      <c r="CX57" s="9">
        <f>(BO44*'Detaljni plan apsorpcije_PO'!$K$23-BQ$46)*$B$57</f>
        <v>0</v>
      </c>
      <c r="CY57" s="9">
        <f>(BP44*'Detaljni plan apsorpcije_PO'!$K$23-BR$46)*$B$57</f>
        <v>0</v>
      </c>
      <c r="CZ57" s="9">
        <f>(BQ44*'Detaljni plan apsorpcije_PO'!$K$23-BS$46)*$B$57</f>
        <v>0</v>
      </c>
      <c r="DA57" s="9">
        <f>(BR44*'Detaljni plan apsorpcije_PO'!$K$23-BT$46)*$B$57</f>
        <v>0</v>
      </c>
      <c r="DB57" s="9">
        <f>(BS44*'Detaljni plan apsorpcije_PO'!$K$23-BU$46)*$B$57</f>
        <v>0</v>
      </c>
      <c r="DC57" s="9">
        <f>(BT44*'Detaljni plan apsorpcije_PO'!$K$23-BV$46)*$B$57</f>
        <v>0</v>
      </c>
      <c r="DD57" s="9">
        <f>(BU44*'Detaljni plan apsorpcije_PO'!$K$23-BW$46)*$B$57</f>
        <v>0</v>
      </c>
      <c r="DE57" s="9">
        <f>(BV44*'Detaljni plan apsorpcije_PO'!$K$23-BX$46)*$B$57</f>
        <v>0</v>
      </c>
      <c r="DF57" s="9">
        <f>(BW44*'Detaljni plan apsorpcije_PO'!$K$23-BY$46)*$B$57</f>
        <v>0</v>
      </c>
      <c r="DG57" s="9">
        <v>0</v>
      </c>
      <c r="DH57" s="9">
        <f t="shared" si="11"/>
        <v>0</v>
      </c>
    </row>
    <row r="58" spans="1:112" x14ac:dyDescent="0.25">
      <c r="A58" s="69" t="s">
        <v>147</v>
      </c>
      <c r="B58" s="71">
        <v>0.13</v>
      </c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>
        <f>(C44*'Detaljni plan apsorpcije_PO'!$K$23-E$66)*$B$58</f>
        <v>0</v>
      </c>
      <c r="AP58" s="41">
        <f>(D44*'Detaljni plan apsorpcije_PO'!$K$23-F$66)*$B$58</f>
        <v>0</v>
      </c>
      <c r="AQ58" s="41">
        <f>(E44*'Detaljni plan apsorpcije_PO'!$K$23-G$66)*$B$58</f>
        <v>0</v>
      </c>
      <c r="AR58" s="41">
        <f>(F44*'Detaljni plan apsorpcije_PO'!$K$23-H$66)*$B$58</f>
        <v>0</v>
      </c>
      <c r="AS58" s="41">
        <f>(G44*'Detaljni plan apsorpcije_PO'!$K$23-I$66)*$B$58</f>
        <v>0</v>
      </c>
      <c r="AT58" s="41">
        <f>(H44*'Detaljni plan apsorpcije_PO'!$K$23-J$66)*$B$58</f>
        <v>0</v>
      </c>
      <c r="AU58" s="41">
        <f>(I44*'Detaljni plan apsorpcije_PO'!$K$23-K$66)*$B$58</f>
        <v>0</v>
      </c>
      <c r="AV58" s="41">
        <f>(J44*'Detaljni plan apsorpcije_PO'!$K$23-L$66)*$B$58</f>
        <v>0</v>
      </c>
      <c r="AW58" s="41">
        <f>(K44*'Detaljni plan apsorpcije_PO'!$K$23-M$66)*$B$58</f>
        <v>0</v>
      </c>
      <c r="AX58" s="41">
        <f>(L44*'Detaljni plan apsorpcije_PO'!$K$23-N$66)*$B$58</f>
        <v>0</v>
      </c>
      <c r="AY58" s="41">
        <f>(M44*'Detaljni plan apsorpcije_PO'!$K$23-O$66)*$B$58</f>
        <v>0</v>
      </c>
      <c r="AZ58" s="41">
        <f>(N44*'Detaljni plan apsorpcije_PO'!$K$23-P$66)*$B$58</f>
        <v>0</v>
      </c>
      <c r="BA58" s="41">
        <f>(O44*'Detaljni plan apsorpcije_PO'!$K$23-Q$66)*$B$58</f>
        <v>0</v>
      </c>
      <c r="BB58" s="41">
        <f>(P44*'Detaljni plan apsorpcije_PO'!$K$23-R$66)*$B$58</f>
        <v>0</v>
      </c>
      <c r="BC58" s="41">
        <f>(Q44*'Detaljni plan apsorpcije_PO'!$K$23-S$66)*$B$58</f>
        <v>0</v>
      </c>
      <c r="BD58" s="41">
        <f>(R44*'Detaljni plan apsorpcije_PO'!$K$23-T$66)*$B$58</f>
        <v>0</v>
      </c>
      <c r="BE58" s="41">
        <f>(S44*'Detaljni plan apsorpcije_PO'!$K$23-U$66)*$B$58</f>
        <v>0</v>
      </c>
      <c r="BF58" s="41">
        <f>(T44*'Detaljni plan apsorpcije_PO'!$K$23-V$66)*$B$58</f>
        <v>0</v>
      </c>
      <c r="BG58" s="41">
        <f>(U44*'Detaljni plan apsorpcije_PO'!$K$23-W$66)*$B$58</f>
        <v>0</v>
      </c>
      <c r="BH58" s="41">
        <f>(V44*'Detaljni plan apsorpcije_PO'!$K$23-X$66)*$B$58</f>
        <v>0</v>
      </c>
      <c r="BI58" s="41">
        <f>(W44*'Detaljni plan apsorpcije_PO'!$K$23-Y$66)*$B$58</f>
        <v>0</v>
      </c>
      <c r="BJ58" s="41">
        <f>(X44*'Detaljni plan apsorpcije_PO'!$K$23-Z$66)*$B$58</f>
        <v>0</v>
      </c>
      <c r="BK58" s="41">
        <f>(Y44*'Detaljni plan apsorpcije_PO'!$K$23-AA$66)*$B$58</f>
        <v>0</v>
      </c>
      <c r="BL58" s="41">
        <f>(Z44*'Detaljni plan apsorpcije_PO'!$K$23-AB$66)*$B$58</f>
        <v>0</v>
      </c>
      <c r="BM58" s="9">
        <f>(AA44*'Detaljni plan apsorpcije_PO'!$K$23-AC$66)*$B$58</f>
        <v>0</v>
      </c>
      <c r="BN58" s="9">
        <f>(AB44*'Detaljni plan apsorpcije_PO'!$K$23-AD$66)*$B$58</f>
        <v>0</v>
      </c>
      <c r="BO58" s="9">
        <f>(AC44*'Detaljni plan apsorpcije_PO'!$K$23-AE$66)*$B$58</f>
        <v>0</v>
      </c>
      <c r="BP58" s="9">
        <f>(AD44*'Detaljni plan apsorpcije_PO'!$K$23-AF$66)*$B$58</f>
        <v>0</v>
      </c>
      <c r="BQ58" s="9">
        <f>(AE44*'Detaljni plan apsorpcije_PO'!$K$23-AG$66)*$B$58</f>
        <v>0</v>
      </c>
      <c r="BR58" s="9">
        <f>(AF44*'Detaljni plan apsorpcije_PO'!$K$23-AH$66)*$B$58</f>
        <v>0</v>
      </c>
      <c r="BS58" s="9">
        <f>(AG44*'Detaljni plan apsorpcije_PO'!$K$23-AI$66)*$B$58</f>
        <v>0</v>
      </c>
      <c r="BT58" s="9">
        <f>(AH44*'Detaljni plan apsorpcije_PO'!$K$23-AJ$66)*$B$58</f>
        <v>0</v>
      </c>
      <c r="BU58" s="9">
        <f>(AI44*'Detaljni plan apsorpcije_PO'!$K$23-AK$66)*$B$58</f>
        <v>0</v>
      </c>
      <c r="BV58" s="9">
        <f>(AJ44*'Detaljni plan apsorpcije_PO'!$K$23-AL$66)*$B$58</f>
        <v>0</v>
      </c>
      <c r="BW58" s="9">
        <f>(AK44*'Detaljni plan apsorpcije_PO'!$K$23-AM$66)*$B$58</f>
        <v>0</v>
      </c>
      <c r="BX58" s="9">
        <f>(AL44*'Detaljni plan apsorpcije_PO'!$K$23-AN$66)*$B$58</f>
        <v>0</v>
      </c>
      <c r="BY58" s="9">
        <f>(AM44*'Detaljni plan apsorpcije_PO'!$K$23-AO$66)*$B$58</f>
        <v>0</v>
      </c>
      <c r="BZ58" s="9">
        <f>(AN44*'Detaljni plan apsorpcije_PO'!$K$23-AP$66)*$B$58</f>
        <v>0</v>
      </c>
      <c r="CA58" s="9">
        <f>(AO44*'Detaljni plan apsorpcije_PO'!$K$23-AQ$66)*$B$58</f>
        <v>0</v>
      </c>
      <c r="CB58" s="9">
        <f>(AP44*'Detaljni plan apsorpcije_PO'!$K$23-AR$66)*$B$58</f>
        <v>0</v>
      </c>
      <c r="CC58" s="9">
        <f>(AQ44*'Detaljni plan apsorpcije_PO'!$K$23-AS$66)*$B$58</f>
        <v>0</v>
      </c>
      <c r="CD58" s="9">
        <f>(AR44*'Detaljni plan apsorpcije_PO'!$K$23-AT$66)*$B$58</f>
        <v>0</v>
      </c>
      <c r="CE58" s="9">
        <f>(AS44*'Detaljni plan apsorpcije_PO'!$K$23-AU$66)*$B$58</f>
        <v>0</v>
      </c>
      <c r="CF58" s="9">
        <f>(AT44*'Detaljni plan apsorpcije_PO'!$K$23-AV$66)*$B$58</f>
        <v>0</v>
      </c>
      <c r="CG58" s="9">
        <f>(AU44*'Detaljni plan apsorpcije_PO'!$K$23-AW$66)*$B$58</f>
        <v>0</v>
      </c>
      <c r="CH58" s="9">
        <f>(AV44*'Detaljni plan apsorpcije_PO'!$K$23-AX$66)*$B$58</f>
        <v>0</v>
      </c>
      <c r="CI58" s="9">
        <f>(AW44*'Detaljni plan apsorpcije_PO'!$K$23-AY$66)*$B$58</f>
        <v>0</v>
      </c>
      <c r="CJ58" s="9">
        <f>(AX44*'Detaljni plan apsorpcije_PO'!$K$23-AZ$66)*$B$58</f>
        <v>0</v>
      </c>
      <c r="CK58" s="9">
        <f>(AY44*'Detaljni plan apsorpcije_PO'!$K$23-BA$66)*$B$58</f>
        <v>0</v>
      </c>
      <c r="CL58" s="9">
        <f>(AZ44*'Detaljni plan apsorpcije_PO'!$K$23-BB$66)*$B$58</f>
        <v>0</v>
      </c>
      <c r="CM58" s="9">
        <f>(BA44*'Detaljni plan apsorpcije_PO'!$K$23-BC$66)*$B$58</f>
        <v>0</v>
      </c>
      <c r="CN58" s="9">
        <f>(BB44*'Detaljni plan apsorpcije_PO'!$K$23-BD$66)*$B$58</f>
        <v>0</v>
      </c>
      <c r="CO58" s="9">
        <f>(BC44*'Detaljni plan apsorpcije_PO'!$K$23-BE$66)*$B$58</f>
        <v>0</v>
      </c>
      <c r="CP58" s="9">
        <f>(BD44*'Detaljni plan apsorpcije_PO'!$K$23-BF$66)*$B$58</f>
        <v>0</v>
      </c>
      <c r="CQ58" s="9">
        <f>(BE44*'Detaljni plan apsorpcije_PO'!$K$23-BG$66)*$B$58</f>
        <v>0</v>
      </c>
      <c r="CR58" s="9">
        <f>(BF44*'Detaljni plan apsorpcije_PO'!$K$23-BH$66)*$B$58</f>
        <v>0</v>
      </c>
      <c r="CS58" s="9">
        <f>(BG44*'Detaljni plan apsorpcije_PO'!$K$23-BI$66)*$B$58</f>
        <v>0</v>
      </c>
      <c r="CT58" s="9">
        <f>(BH44*'Detaljni plan apsorpcije_PO'!$K$23-BJ$66)*$B$58</f>
        <v>0</v>
      </c>
      <c r="CU58" s="9">
        <f>(BI44*'Detaljni plan apsorpcije_PO'!$K$23-BK$66)*$B$58</f>
        <v>0</v>
      </c>
      <c r="CV58" s="9">
        <f>(BJ44*'Detaljni plan apsorpcije_PO'!$K$23-BL$66)*$B$58</f>
        <v>0</v>
      </c>
      <c r="CW58" s="9">
        <f>(BK44*'Detaljni plan apsorpcije_PO'!$K$23-BM$66)*$B$58</f>
        <v>0</v>
      </c>
      <c r="CX58" s="9">
        <f>(BL44*'Detaljni plan apsorpcije_PO'!$K$23-BN$66)*$B$58</f>
        <v>0</v>
      </c>
      <c r="CY58" s="9">
        <f>(BM44*'Detaljni plan apsorpcije_PO'!$K$23-BO$66)*$B$58</f>
        <v>0</v>
      </c>
      <c r="CZ58" s="9">
        <f>(BN44*'Detaljni plan apsorpcije_PO'!$K$23-BP$66)*$B$58</f>
        <v>0</v>
      </c>
      <c r="DA58" s="9">
        <f>(BO44*'Detaljni plan apsorpcije_PO'!$K$23-BQ$66)*$B$58</f>
        <v>0</v>
      </c>
      <c r="DB58" s="9">
        <f>(BP44*'Detaljni plan apsorpcije_PO'!$K$23-BR$66)*$B$58</f>
        <v>0</v>
      </c>
      <c r="DC58" s="9">
        <f>(BQ44*'Detaljni plan apsorpcije_PO'!$K$23-BS$66)*$B$58</f>
        <v>0</v>
      </c>
      <c r="DD58" s="9">
        <f>(BR44*'Detaljni plan apsorpcije_PO'!$K$23-BT$66)*$B$58</f>
        <v>0</v>
      </c>
      <c r="DE58" s="9">
        <f>(BS44*'Detaljni plan apsorpcije_PO'!$K$23-BU$66)*$B$58</f>
        <v>0</v>
      </c>
      <c r="DF58" s="9">
        <f>(BT44*'Detaljni plan apsorpcije_PO'!$K$23-BV$66)*$B$58</f>
        <v>0</v>
      </c>
      <c r="DG58" s="9">
        <v>0</v>
      </c>
      <c r="DH58" s="9">
        <f t="shared" si="11"/>
        <v>0</v>
      </c>
    </row>
    <row r="59" spans="1:112" x14ac:dyDescent="0.25">
      <c r="A59" s="14"/>
      <c r="B59" s="69" t="s">
        <v>127</v>
      </c>
      <c r="C59" s="41">
        <f t="shared" ref="C59:T59" si="12">SUM(C46:C58)</f>
        <v>0</v>
      </c>
      <c r="D59" s="41">
        <f t="shared" si="12"/>
        <v>0</v>
      </c>
      <c r="E59" s="41">
        <f t="shared" si="12"/>
        <v>0</v>
      </c>
      <c r="F59" s="41">
        <f t="shared" si="12"/>
        <v>0</v>
      </c>
      <c r="G59" s="41">
        <f t="shared" si="12"/>
        <v>0</v>
      </c>
      <c r="H59" s="41">
        <f t="shared" si="12"/>
        <v>0</v>
      </c>
      <c r="I59" s="41">
        <f t="shared" si="12"/>
        <v>0</v>
      </c>
      <c r="J59" s="41">
        <f t="shared" si="12"/>
        <v>0</v>
      </c>
      <c r="K59" s="41">
        <f t="shared" si="12"/>
        <v>0</v>
      </c>
      <c r="L59" s="41">
        <f t="shared" si="12"/>
        <v>0</v>
      </c>
      <c r="M59" s="41">
        <f t="shared" si="12"/>
        <v>0</v>
      </c>
      <c r="N59" s="41">
        <f t="shared" si="12"/>
        <v>0</v>
      </c>
      <c r="O59" s="41">
        <f t="shared" si="12"/>
        <v>0</v>
      </c>
      <c r="P59" s="41">
        <f t="shared" si="12"/>
        <v>0</v>
      </c>
      <c r="Q59" s="41">
        <f t="shared" si="12"/>
        <v>0</v>
      </c>
      <c r="R59" s="41">
        <f t="shared" si="12"/>
        <v>0</v>
      </c>
      <c r="S59" s="41">
        <f t="shared" si="12"/>
        <v>0</v>
      </c>
      <c r="T59" s="41">
        <f t="shared" si="12"/>
        <v>0</v>
      </c>
      <c r="U59" s="41">
        <f t="shared" ref="U59:AK59" si="13">SUM(U46:U58)</f>
        <v>0</v>
      </c>
      <c r="V59" s="41">
        <f t="shared" si="13"/>
        <v>0</v>
      </c>
      <c r="W59" s="41">
        <f t="shared" si="13"/>
        <v>0</v>
      </c>
      <c r="X59" s="41">
        <f t="shared" si="13"/>
        <v>0</v>
      </c>
      <c r="Y59" s="41">
        <f t="shared" si="13"/>
        <v>0</v>
      </c>
      <c r="Z59" s="41">
        <f t="shared" si="13"/>
        <v>0</v>
      </c>
      <c r="AA59" s="41">
        <f t="shared" si="13"/>
        <v>0</v>
      </c>
      <c r="AB59" s="41">
        <f t="shared" si="13"/>
        <v>0</v>
      </c>
      <c r="AC59" s="41">
        <f t="shared" si="13"/>
        <v>0</v>
      </c>
      <c r="AD59" s="41">
        <f t="shared" si="13"/>
        <v>0</v>
      </c>
      <c r="AE59" s="41">
        <f t="shared" si="13"/>
        <v>0</v>
      </c>
      <c r="AF59" s="41">
        <f t="shared" si="13"/>
        <v>0</v>
      </c>
      <c r="AG59" s="41">
        <f t="shared" si="13"/>
        <v>0</v>
      </c>
      <c r="AH59" s="41">
        <f t="shared" si="13"/>
        <v>0</v>
      </c>
      <c r="AI59" s="41">
        <f t="shared" si="13"/>
        <v>0</v>
      </c>
      <c r="AJ59" s="41">
        <f t="shared" si="13"/>
        <v>0</v>
      </c>
      <c r="AK59" s="41">
        <f t="shared" si="13"/>
        <v>0</v>
      </c>
      <c r="AL59" s="41">
        <f>SUM(AL46:AL58)</f>
        <v>0</v>
      </c>
      <c r="AM59" s="41">
        <f>SUM(AM46:AM58)</f>
        <v>0</v>
      </c>
      <c r="AN59" s="41">
        <f t="shared" ref="AN59:CY59" si="14">SUM(AN46:AN58)</f>
        <v>0</v>
      </c>
      <c r="AO59" s="41">
        <f t="shared" si="14"/>
        <v>0</v>
      </c>
      <c r="AP59" s="41">
        <f t="shared" si="14"/>
        <v>0</v>
      </c>
      <c r="AQ59" s="41">
        <f t="shared" si="14"/>
        <v>0</v>
      </c>
      <c r="AR59" s="41">
        <f t="shared" si="14"/>
        <v>0</v>
      </c>
      <c r="AS59" s="41">
        <f t="shared" si="14"/>
        <v>0</v>
      </c>
      <c r="AT59" s="41">
        <f t="shared" si="14"/>
        <v>0</v>
      </c>
      <c r="AU59" s="41">
        <f t="shared" si="14"/>
        <v>0</v>
      </c>
      <c r="AV59" s="41">
        <f t="shared" si="14"/>
        <v>0</v>
      </c>
      <c r="AW59" s="41">
        <f t="shared" si="14"/>
        <v>0</v>
      </c>
      <c r="AX59" s="41">
        <f t="shared" si="14"/>
        <v>0</v>
      </c>
      <c r="AY59" s="41">
        <f t="shared" si="14"/>
        <v>0</v>
      </c>
      <c r="AZ59" s="41">
        <f t="shared" si="14"/>
        <v>0</v>
      </c>
      <c r="BA59" s="41">
        <f t="shared" si="14"/>
        <v>0</v>
      </c>
      <c r="BB59" s="41">
        <f t="shared" si="14"/>
        <v>0</v>
      </c>
      <c r="BC59" s="41">
        <f t="shared" si="14"/>
        <v>0</v>
      </c>
      <c r="BD59" s="41">
        <f t="shared" si="14"/>
        <v>0</v>
      </c>
      <c r="BE59" s="41">
        <f t="shared" si="14"/>
        <v>0</v>
      </c>
      <c r="BF59" s="41">
        <f t="shared" si="14"/>
        <v>0</v>
      </c>
      <c r="BG59" s="41">
        <f t="shared" si="14"/>
        <v>0</v>
      </c>
      <c r="BH59" s="41">
        <f t="shared" si="14"/>
        <v>0</v>
      </c>
      <c r="BI59" s="41">
        <f t="shared" si="14"/>
        <v>0</v>
      </c>
      <c r="BJ59" s="41">
        <f t="shared" si="14"/>
        <v>0</v>
      </c>
      <c r="BK59" s="41">
        <f t="shared" si="14"/>
        <v>0</v>
      </c>
      <c r="BL59" s="41">
        <f t="shared" si="14"/>
        <v>0</v>
      </c>
      <c r="BM59" s="9">
        <f t="shared" si="14"/>
        <v>0</v>
      </c>
      <c r="BN59" s="9">
        <f t="shared" si="14"/>
        <v>0</v>
      </c>
      <c r="BO59" s="9">
        <f t="shared" si="14"/>
        <v>0</v>
      </c>
      <c r="BP59" s="9">
        <f t="shared" si="14"/>
        <v>0</v>
      </c>
      <c r="BQ59" s="9">
        <f t="shared" si="14"/>
        <v>0</v>
      </c>
      <c r="BR59" s="9">
        <f t="shared" si="14"/>
        <v>0</v>
      </c>
      <c r="BS59" s="9">
        <f t="shared" si="14"/>
        <v>0</v>
      </c>
      <c r="BT59" s="9">
        <f t="shared" si="14"/>
        <v>0</v>
      </c>
      <c r="BU59" s="9">
        <f t="shared" si="14"/>
        <v>0</v>
      </c>
      <c r="BV59" s="9">
        <f t="shared" si="14"/>
        <v>0</v>
      </c>
      <c r="BW59" s="9">
        <f t="shared" si="14"/>
        <v>0</v>
      </c>
      <c r="BX59" s="9">
        <f t="shared" si="14"/>
        <v>0</v>
      </c>
      <c r="BY59" s="9">
        <f t="shared" si="14"/>
        <v>0</v>
      </c>
      <c r="BZ59" s="9">
        <f t="shared" si="14"/>
        <v>0</v>
      </c>
      <c r="CA59" s="9">
        <f t="shared" si="14"/>
        <v>0</v>
      </c>
      <c r="CB59" s="9">
        <f t="shared" si="14"/>
        <v>0</v>
      </c>
      <c r="CC59" s="9">
        <f t="shared" si="14"/>
        <v>0</v>
      </c>
      <c r="CD59" s="9">
        <f t="shared" si="14"/>
        <v>0</v>
      </c>
      <c r="CE59" s="9">
        <f t="shared" si="14"/>
        <v>0</v>
      </c>
      <c r="CF59" s="9">
        <f t="shared" si="14"/>
        <v>0</v>
      </c>
      <c r="CG59" s="9">
        <f t="shared" si="14"/>
        <v>0</v>
      </c>
      <c r="CH59" s="9">
        <f t="shared" si="14"/>
        <v>0</v>
      </c>
      <c r="CI59" s="9">
        <f t="shared" si="14"/>
        <v>0</v>
      </c>
      <c r="CJ59" s="9">
        <f t="shared" si="14"/>
        <v>0</v>
      </c>
      <c r="CK59" s="9">
        <f t="shared" si="14"/>
        <v>0</v>
      </c>
      <c r="CL59" s="9">
        <f t="shared" si="14"/>
        <v>0</v>
      </c>
      <c r="CM59" s="9">
        <f t="shared" si="14"/>
        <v>0</v>
      </c>
      <c r="CN59" s="9">
        <f t="shared" si="14"/>
        <v>0</v>
      </c>
      <c r="CO59" s="9">
        <f t="shared" si="14"/>
        <v>0</v>
      </c>
      <c r="CP59" s="9">
        <f t="shared" si="14"/>
        <v>0</v>
      </c>
      <c r="CQ59" s="9">
        <f t="shared" si="14"/>
        <v>0</v>
      </c>
      <c r="CR59" s="9">
        <f t="shared" si="14"/>
        <v>0</v>
      </c>
      <c r="CS59" s="9">
        <f t="shared" si="14"/>
        <v>0</v>
      </c>
      <c r="CT59" s="9">
        <f t="shared" si="14"/>
        <v>0</v>
      </c>
      <c r="CU59" s="9">
        <f t="shared" si="14"/>
        <v>0</v>
      </c>
      <c r="CV59" s="9">
        <f t="shared" si="14"/>
        <v>0</v>
      </c>
      <c r="CW59" s="9">
        <f t="shared" si="14"/>
        <v>0</v>
      </c>
      <c r="CX59" s="9">
        <f t="shared" si="14"/>
        <v>0</v>
      </c>
      <c r="CY59" s="9">
        <f t="shared" si="14"/>
        <v>0</v>
      </c>
      <c r="CZ59" s="9">
        <f t="shared" ref="CZ59:DD59" si="15">SUM(CZ46:CZ58)</f>
        <v>0</v>
      </c>
      <c r="DA59" s="9">
        <f t="shared" si="15"/>
        <v>0</v>
      </c>
      <c r="DB59" s="9">
        <f t="shared" si="15"/>
        <v>0</v>
      </c>
      <c r="DC59" s="9">
        <f t="shared" si="15"/>
        <v>0</v>
      </c>
      <c r="DD59" s="9">
        <f t="shared" si="15"/>
        <v>0</v>
      </c>
      <c r="DE59" s="9">
        <f>SUM(DE46:DE58)</f>
        <v>0</v>
      </c>
      <c r="DF59" s="9">
        <f>SUM(DF46:DF58)</f>
        <v>0</v>
      </c>
      <c r="DG59" s="9">
        <v>0</v>
      </c>
      <c r="DH59" s="9">
        <f>SUM(C59:DG59)</f>
        <v>0</v>
      </c>
    </row>
    <row r="60" spans="1:112" ht="6" customHeight="1" x14ac:dyDescent="0.25">
      <c r="A60" s="14"/>
      <c r="B60" s="14"/>
      <c r="C60" s="48"/>
      <c r="D60" s="48"/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8"/>
      <c r="AA60" s="48"/>
      <c r="AB60" s="48"/>
      <c r="AC60" s="48"/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8"/>
      <c r="AP60" s="48"/>
      <c r="AQ60" s="48"/>
      <c r="AR60" s="48"/>
      <c r="AS60" s="48"/>
      <c r="AT60" s="48"/>
      <c r="AU60" s="48"/>
      <c r="AV60" s="48"/>
      <c r="AW60" s="48"/>
      <c r="AX60" s="48"/>
      <c r="AY60" s="48"/>
      <c r="AZ60" s="48"/>
      <c r="BA60" s="48"/>
      <c r="BB60" s="48"/>
      <c r="BC60" s="48"/>
      <c r="BD60" s="48"/>
      <c r="BE60" s="48"/>
      <c r="BF60" s="48"/>
      <c r="BG60" s="48"/>
      <c r="BH60" s="48"/>
      <c r="BI60" s="48"/>
      <c r="BJ60" s="48"/>
      <c r="BK60" s="48"/>
      <c r="BL60" s="48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  <c r="CC60" s="3"/>
      <c r="CD60" s="3"/>
      <c r="CE60" s="3"/>
      <c r="CF60" s="3"/>
      <c r="CG60" s="3"/>
      <c r="CH60" s="3"/>
      <c r="CI60" s="3"/>
      <c r="CJ60" s="3"/>
      <c r="CK60" s="3"/>
      <c r="CL60" s="3"/>
      <c r="CM60" s="3"/>
      <c r="CN60" s="3"/>
      <c r="CO60" s="3"/>
      <c r="CP60" s="3"/>
      <c r="CQ60" s="3"/>
      <c r="CR60" s="3"/>
      <c r="CS60" s="3"/>
      <c r="CT60" s="3"/>
      <c r="CU60" s="3"/>
      <c r="CV60" s="3"/>
      <c r="CW60" s="3"/>
      <c r="CX60" s="3"/>
      <c r="CY60" s="3"/>
      <c r="CZ60" s="3"/>
      <c r="DA60" s="3"/>
      <c r="DB60" s="3"/>
      <c r="DC60" s="3"/>
      <c r="DD60" s="3"/>
      <c r="DE60" s="3"/>
      <c r="DF60" s="3"/>
      <c r="DG60" s="3"/>
      <c r="DH60" s="3"/>
    </row>
    <row r="61" spans="1:112" ht="22.5" x14ac:dyDescent="0.3">
      <c r="A61" s="32" t="s">
        <v>129</v>
      </c>
      <c r="B61" s="74">
        <f>1-SUM(B47:B58)</f>
        <v>0</v>
      </c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6"/>
      <c r="BX61" s="6"/>
      <c r="BY61" s="6"/>
      <c r="BZ61" s="6"/>
      <c r="CA61" s="6"/>
      <c r="CB61" s="6"/>
      <c r="CC61" s="6"/>
      <c r="CD61" s="6"/>
      <c r="CE61" s="6"/>
      <c r="CF61" s="6"/>
      <c r="CG61" s="6"/>
      <c r="CH61" s="6"/>
      <c r="CI61" s="6"/>
      <c r="CJ61" s="6"/>
      <c r="CK61" s="6"/>
      <c r="CL61" s="6"/>
      <c r="CM61" s="6"/>
      <c r="CN61" s="6"/>
      <c r="CO61" s="6"/>
      <c r="CP61" s="6"/>
      <c r="CQ61" s="6"/>
      <c r="CR61" s="6"/>
      <c r="CS61" s="6"/>
      <c r="CT61" s="6"/>
      <c r="CU61" s="6"/>
      <c r="CV61" s="6"/>
      <c r="CW61" s="6"/>
      <c r="CX61" s="6"/>
      <c r="CY61" s="6"/>
      <c r="CZ61" s="6"/>
      <c r="DA61" s="6"/>
      <c r="DB61" s="6"/>
      <c r="DC61" s="6"/>
      <c r="DD61" s="6"/>
      <c r="DE61" s="6"/>
      <c r="DF61" s="6"/>
      <c r="DG61" s="6"/>
      <c r="DH61" s="6"/>
    </row>
    <row r="62" spans="1:112" x14ac:dyDescent="0.25">
      <c r="A62" s="14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6"/>
      <c r="BX62" s="6"/>
      <c r="BY62" s="6"/>
      <c r="BZ62" s="6"/>
      <c r="CA62" s="6"/>
      <c r="CB62" s="6"/>
      <c r="CC62" s="6"/>
      <c r="CD62" s="6"/>
      <c r="CE62" s="6"/>
      <c r="CF62" s="6"/>
      <c r="CG62" s="6"/>
      <c r="CH62" s="6"/>
      <c r="CI62" s="6"/>
      <c r="CJ62" s="6"/>
      <c r="CK62" s="6"/>
      <c r="CL62" s="6"/>
      <c r="CM62" s="6"/>
      <c r="CN62" s="6"/>
      <c r="CO62" s="6"/>
      <c r="CP62" s="6"/>
      <c r="CQ62" s="6"/>
      <c r="CR62" s="6"/>
      <c r="CS62" s="6"/>
      <c r="CT62" s="6"/>
      <c r="CU62" s="6"/>
      <c r="CV62" s="6"/>
      <c r="CW62" s="6"/>
      <c r="CX62" s="6"/>
      <c r="CY62" s="6"/>
      <c r="CZ62" s="6"/>
      <c r="DA62" s="6"/>
      <c r="DB62" s="6"/>
      <c r="DC62" s="6"/>
      <c r="DD62" s="6"/>
      <c r="DE62" s="6"/>
      <c r="DF62" s="6"/>
      <c r="DG62" s="6"/>
      <c r="DH62" s="6"/>
    </row>
    <row r="63" spans="1:112" ht="19.5" customHeight="1" x14ac:dyDescent="0.25">
      <c r="A63" s="130">
        <f>'Detaljni plan apsorpcije_PO'!B26</f>
        <v>0</v>
      </c>
      <c r="B63" s="132">
        <f>'Detaljni plan apsorpcije_PO'!A26</f>
        <v>0</v>
      </c>
      <c r="C63" s="67">
        <v>42005</v>
      </c>
      <c r="D63" s="67">
        <v>42036</v>
      </c>
      <c r="E63" s="67">
        <v>42064</v>
      </c>
      <c r="F63" s="67">
        <v>42095</v>
      </c>
      <c r="G63" s="67">
        <v>42125</v>
      </c>
      <c r="H63" s="67">
        <v>42156</v>
      </c>
      <c r="I63" s="67">
        <v>42186</v>
      </c>
      <c r="J63" s="67">
        <v>42217</v>
      </c>
      <c r="K63" s="67">
        <v>42248</v>
      </c>
      <c r="L63" s="67">
        <v>42278</v>
      </c>
      <c r="M63" s="67">
        <v>42309</v>
      </c>
      <c r="N63" s="67">
        <v>42339</v>
      </c>
      <c r="O63" s="67">
        <v>42370</v>
      </c>
      <c r="P63" s="67">
        <v>42401</v>
      </c>
      <c r="Q63" s="67">
        <v>42430</v>
      </c>
      <c r="R63" s="67">
        <v>42461</v>
      </c>
      <c r="S63" s="67">
        <v>42491</v>
      </c>
      <c r="T63" s="67">
        <v>42522</v>
      </c>
      <c r="U63" s="67">
        <v>42552</v>
      </c>
      <c r="V63" s="67">
        <v>42583</v>
      </c>
      <c r="W63" s="67">
        <v>42614</v>
      </c>
      <c r="X63" s="67">
        <v>42644</v>
      </c>
      <c r="Y63" s="67">
        <v>42675</v>
      </c>
      <c r="Z63" s="67">
        <v>42705</v>
      </c>
      <c r="AA63" s="67">
        <v>42736</v>
      </c>
      <c r="AB63" s="67">
        <v>42767</v>
      </c>
      <c r="AC63" s="67">
        <v>42795</v>
      </c>
      <c r="AD63" s="67">
        <v>42826</v>
      </c>
      <c r="AE63" s="67">
        <v>42856</v>
      </c>
      <c r="AF63" s="67">
        <v>42887</v>
      </c>
      <c r="AG63" s="67">
        <v>42917</v>
      </c>
      <c r="AH63" s="67">
        <v>42948</v>
      </c>
      <c r="AI63" s="67">
        <v>42979</v>
      </c>
      <c r="AJ63" s="67">
        <v>43009</v>
      </c>
      <c r="AK63" s="67">
        <v>43040</v>
      </c>
      <c r="AL63" s="67">
        <v>43070</v>
      </c>
      <c r="AM63" s="67">
        <v>43101</v>
      </c>
      <c r="AN63" s="67">
        <v>43132</v>
      </c>
      <c r="AO63" s="67">
        <v>43160</v>
      </c>
      <c r="AP63" s="67">
        <v>43191</v>
      </c>
      <c r="AQ63" s="67">
        <v>43221</v>
      </c>
      <c r="AR63" s="67">
        <v>43252</v>
      </c>
      <c r="AS63" s="67">
        <v>43282</v>
      </c>
      <c r="AT63" s="67">
        <v>43313</v>
      </c>
      <c r="AU63" s="67">
        <v>43344</v>
      </c>
      <c r="AV63" s="67">
        <v>43374</v>
      </c>
      <c r="AW63" s="67">
        <v>43405</v>
      </c>
      <c r="AX63" s="67">
        <v>43435</v>
      </c>
      <c r="AY63" s="67">
        <v>43466</v>
      </c>
      <c r="AZ63" s="67">
        <v>43497</v>
      </c>
      <c r="BA63" s="67">
        <v>43525</v>
      </c>
      <c r="BB63" s="67">
        <v>43556</v>
      </c>
      <c r="BC63" s="67">
        <v>43586</v>
      </c>
      <c r="BD63" s="67">
        <v>43617</v>
      </c>
      <c r="BE63" s="67">
        <v>43647</v>
      </c>
      <c r="BF63" s="67">
        <v>43678</v>
      </c>
      <c r="BG63" s="67">
        <v>43709</v>
      </c>
      <c r="BH63" s="67">
        <v>43739</v>
      </c>
      <c r="BI63" s="67">
        <v>43770</v>
      </c>
      <c r="BJ63" s="67">
        <v>43800</v>
      </c>
      <c r="BK63" s="67">
        <v>43831</v>
      </c>
      <c r="BL63" s="67">
        <v>43862</v>
      </c>
      <c r="BM63" s="5">
        <v>43891</v>
      </c>
      <c r="BN63" s="5">
        <v>43922</v>
      </c>
      <c r="BO63" s="5">
        <v>43952</v>
      </c>
      <c r="BP63" s="5">
        <v>43983</v>
      </c>
      <c r="BQ63" s="5">
        <v>44013</v>
      </c>
      <c r="BR63" s="5">
        <v>44044</v>
      </c>
      <c r="BS63" s="5">
        <v>44075</v>
      </c>
      <c r="BT63" s="5">
        <v>44105</v>
      </c>
      <c r="BU63" s="5">
        <v>44136</v>
      </c>
      <c r="BV63" s="5">
        <v>44166</v>
      </c>
      <c r="BW63" s="5">
        <v>44197</v>
      </c>
      <c r="BX63" s="5">
        <v>44228</v>
      </c>
      <c r="BY63" s="5">
        <v>44256</v>
      </c>
      <c r="BZ63" s="5">
        <v>44287</v>
      </c>
      <c r="CA63" s="5">
        <v>44317</v>
      </c>
      <c r="CB63" s="5">
        <v>44348</v>
      </c>
      <c r="CC63" s="5">
        <v>44378</v>
      </c>
      <c r="CD63" s="5">
        <v>44409</v>
      </c>
      <c r="CE63" s="5">
        <v>44440</v>
      </c>
      <c r="CF63" s="5">
        <v>44470</v>
      </c>
      <c r="CG63" s="5">
        <v>44501</v>
      </c>
      <c r="CH63" s="5">
        <v>44531</v>
      </c>
      <c r="CI63" s="5">
        <v>44562</v>
      </c>
      <c r="CJ63" s="5">
        <v>44593</v>
      </c>
      <c r="CK63" s="5">
        <v>44621</v>
      </c>
      <c r="CL63" s="5">
        <v>44652</v>
      </c>
      <c r="CM63" s="5">
        <v>44682</v>
      </c>
      <c r="CN63" s="5">
        <v>44713</v>
      </c>
      <c r="CO63" s="5">
        <v>44743</v>
      </c>
      <c r="CP63" s="5">
        <v>44774</v>
      </c>
      <c r="CQ63" s="5">
        <v>44805</v>
      </c>
      <c r="CR63" s="5">
        <v>44835</v>
      </c>
      <c r="CS63" s="5">
        <v>44866</v>
      </c>
      <c r="CT63" s="5">
        <v>44896</v>
      </c>
      <c r="CU63" s="5">
        <v>44927</v>
      </c>
      <c r="CV63" s="5">
        <v>44958</v>
      </c>
      <c r="CW63" s="5">
        <v>44986</v>
      </c>
      <c r="CX63" s="5">
        <v>45017</v>
      </c>
      <c r="CY63" s="5">
        <v>45047</v>
      </c>
      <c r="CZ63" s="5">
        <v>45078</v>
      </c>
      <c r="DA63" s="5">
        <v>45108</v>
      </c>
      <c r="DB63" s="5">
        <v>45139</v>
      </c>
      <c r="DC63" s="5">
        <v>45170</v>
      </c>
      <c r="DD63" s="5">
        <v>45200</v>
      </c>
      <c r="DE63" s="5">
        <v>45231</v>
      </c>
      <c r="DF63" s="5">
        <v>45261</v>
      </c>
      <c r="DG63" s="8" t="s">
        <v>114</v>
      </c>
      <c r="DH63" s="7" t="s">
        <v>0</v>
      </c>
    </row>
    <row r="64" spans="1:112" x14ac:dyDescent="0.25">
      <c r="A64" s="131"/>
      <c r="B64" s="133"/>
      <c r="C64" s="41">
        <f>'Detaljni plan apsorpcije_PO'!P$26</f>
        <v>0</v>
      </c>
      <c r="D64" s="41">
        <f>'Detaljni plan apsorpcije_PO'!Q$26</f>
        <v>0</v>
      </c>
      <c r="E64" s="41">
        <f>'Detaljni plan apsorpcije_PO'!R$26</f>
        <v>0</v>
      </c>
      <c r="F64" s="41">
        <f>'Detaljni plan apsorpcije_PO'!S$26</f>
        <v>0</v>
      </c>
      <c r="G64" s="41">
        <f>'Detaljni plan apsorpcije_PO'!T$26</f>
        <v>0</v>
      </c>
      <c r="H64" s="41">
        <f>'Detaljni plan apsorpcije_PO'!U$26</f>
        <v>0</v>
      </c>
      <c r="I64" s="41">
        <f>'Detaljni plan apsorpcije_PO'!V$26</f>
        <v>0</v>
      </c>
      <c r="J64" s="41">
        <f>'Detaljni plan apsorpcije_PO'!W$26</f>
        <v>0</v>
      </c>
      <c r="K64" s="41">
        <f>'Detaljni plan apsorpcije_PO'!X$26</f>
        <v>0</v>
      </c>
      <c r="L64" s="41">
        <f>'Detaljni plan apsorpcije_PO'!Y$26</f>
        <v>0</v>
      </c>
      <c r="M64" s="41">
        <f>'Detaljni plan apsorpcije_PO'!Z$26</f>
        <v>0</v>
      </c>
      <c r="N64" s="41">
        <f>'Detaljni plan apsorpcije_PO'!AA$26</f>
        <v>0</v>
      </c>
      <c r="O64" s="41">
        <f>'Detaljni plan apsorpcije_PO'!AC$26</f>
        <v>0</v>
      </c>
      <c r="P64" s="41">
        <f>'Detaljni plan apsorpcije_PO'!AD$26</f>
        <v>0</v>
      </c>
      <c r="Q64" s="41">
        <f>'Detaljni plan apsorpcije_PO'!AE$26</f>
        <v>0</v>
      </c>
      <c r="R64" s="41">
        <f>'Detaljni plan apsorpcije_PO'!AF$26</f>
        <v>0</v>
      </c>
      <c r="S64" s="41">
        <f>'Detaljni plan apsorpcije_PO'!AG$26</f>
        <v>0</v>
      </c>
      <c r="T64" s="41">
        <f>'Detaljni plan apsorpcije_PO'!AH$26</f>
        <v>0</v>
      </c>
      <c r="U64" s="41">
        <f>'Detaljni plan apsorpcije_PO'!AI$26</f>
        <v>0</v>
      </c>
      <c r="V64" s="41">
        <f>'Detaljni plan apsorpcije_PO'!AJ$26</f>
        <v>0</v>
      </c>
      <c r="W64" s="41">
        <f>'Detaljni plan apsorpcije_PO'!AK$26</f>
        <v>0</v>
      </c>
      <c r="X64" s="41">
        <f>'Detaljni plan apsorpcije_PO'!AL$26</f>
        <v>0</v>
      </c>
      <c r="Y64" s="41">
        <f>'Detaljni plan apsorpcije_PO'!AM$26</f>
        <v>0</v>
      </c>
      <c r="Z64" s="41">
        <f>'Detaljni plan apsorpcije_PO'!AN$26</f>
        <v>0</v>
      </c>
      <c r="AA64" s="41">
        <f>'Detaljni plan apsorpcije_PO'!AP$26</f>
        <v>0</v>
      </c>
      <c r="AB64" s="41">
        <f>'Detaljni plan apsorpcije_PO'!AQ$26</f>
        <v>0</v>
      </c>
      <c r="AC64" s="41">
        <f>'Detaljni plan apsorpcije_PO'!AR$26</f>
        <v>0</v>
      </c>
      <c r="AD64" s="41">
        <f>'Detaljni plan apsorpcije_PO'!AS$26</f>
        <v>0</v>
      </c>
      <c r="AE64" s="41">
        <f>'Detaljni plan apsorpcije_PO'!AT$26</f>
        <v>0</v>
      </c>
      <c r="AF64" s="41">
        <f>'Detaljni plan apsorpcije_PO'!AU$26</f>
        <v>0</v>
      </c>
      <c r="AG64" s="41">
        <f>'Detaljni plan apsorpcije_PO'!AV$26</f>
        <v>0</v>
      </c>
      <c r="AH64" s="41">
        <f>'Detaljni plan apsorpcije_PO'!AW$26</f>
        <v>0</v>
      </c>
      <c r="AI64" s="41">
        <f>'Detaljni plan apsorpcije_PO'!AX$26</f>
        <v>0</v>
      </c>
      <c r="AJ64" s="41">
        <f>'Detaljni plan apsorpcije_PO'!AY$26</f>
        <v>0</v>
      </c>
      <c r="AK64" s="41">
        <f>'Detaljni plan apsorpcije_PO'!AZ$26</f>
        <v>0</v>
      </c>
      <c r="AL64" s="41">
        <f>'Detaljni plan apsorpcije_PO'!BA$26</f>
        <v>0</v>
      </c>
      <c r="AM64" s="41">
        <f>'Detaljni plan apsorpcije_PO'!BC$26</f>
        <v>0</v>
      </c>
      <c r="AN64" s="41">
        <f>'Detaljni plan apsorpcije_PO'!BD$26</f>
        <v>0</v>
      </c>
      <c r="AO64" s="41">
        <f>'Detaljni plan apsorpcije_PO'!BE$26</f>
        <v>0</v>
      </c>
      <c r="AP64" s="41">
        <f>'Detaljni plan apsorpcije_PO'!BF$26</f>
        <v>0</v>
      </c>
      <c r="AQ64" s="41">
        <f>'Detaljni plan apsorpcije_PO'!BG$26</f>
        <v>0</v>
      </c>
      <c r="AR64" s="41">
        <f>'Detaljni plan apsorpcije_PO'!BH$26</f>
        <v>0</v>
      </c>
      <c r="AS64" s="41">
        <f>'Detaljni plan apsorpcije_PO'!BI$26</f>
        <v>0</v>
      </c>
      <c r="AT64" s="41">
        <f>'Detaljni plan apsorpcije_PO'!BJ$26</f>
        <v>0</v>
      </c>
      <c r="AU64" s="41">
        <f>'Detaljni plan apsorpcije_PO'!BK$26</f>
        <v>0</v>
      </c>
      <c r="AV64" s="41">
        <f>'Detaljni plan apsorpcije_PO'!BL$26</f>
        <v>0</v>
      </c>
      <c r="AW64" s="41">
        <f>'Detaljni plan apsorpcije_PO'!BM$26</f>
        <v>0</v>
      </c>
      <c r="AX64" s="41">
        <f>'Detaljni plan apsorpcije_PO'!BN$26</f>
        <v>0</v>
      </c>
      <c r="AY64" s="41">
        <f>'Detaljni plan apsorpcije_PO'!BP$26</f>
        <v>0</v>
      </c>
      <c r="AZ64" s="41">
        <f>'Detaljni plan apsorpcije_PO'!BQ$26</f>
        <v>0</v>
      </c>
      <c r="BA64" s="41">
        <f>'Detaljni plan apsorpcije_PO'!BR$26</f>
        <v>0</v>
      </c>
      <c r="BB64" s="41">
        <f>'Detaljni plan apsorpcije_PO'!BS$26</f>
        <v>0</v>
      </c>
      <c r="BC64" s="41">
        <f>'Detaljni plan apsorpcije_PO'!BT$26</f>
        <v>0</v>
      </c>
      <c r="BD64" s="41">
        <f>'Detaljni plan apsorpcije_PO'!BU$26</f>
        <v>0</v>
      </c>
      <c r="BE64" s="41">
        <f>'Detaljni plan apsorpcije_PO'!BV$26</f>
        <v>0</v>
      </c>
      <c r="BF64" s="41">
        <f>'Detaljni plan apsorpcije_PO'!BW$26</f>
        <v>0</v>
      </c>
      <c r="BG64" s="41">
        <f>'Detaljni plan apsorpcije_PO'!BX$26</f>
        <v>0</v>
      </c>
      <c r="BH64" s="41">
        <f>'Detaljni plan apsorpcije_PO'!BY$26</f>
        <v>0</v>
      </c>
      <c r="BI64" s="41">
        <f>'Detaljni plan apsorpcije_PO'!BZ$26</f>
        <v>0</v>
      </c>
      <c r="BJ64" s="41">
        <f>'Detaljni plan apsorpcije_PO'!CA$26</f>
        <v>0</v>
      </c>
      <c r="BK64" s="41">
        <f>'Detaljni plan apsorpcije_PO'!CC$26</f>
        <v>0</v>
      </c>
      <c r="BL64" s="41">
        <f>'Detaljni plan apsorpcije_PO'!CD$26</f>
        <v>0</v>
      </c>
      <c r="BM64" s="9">
        <f>'Detaljni plan apsorpcije_PO'!CE$26</f>
        <v>0</v>
      </c>
      <c r="BN64" s="9">
        <f>'Detaljni plan apsorpcije_PO'!CF$26</f>
        <v>0</v>
      </c>
      <c r="BO64" s="9">
        <f>'Detaljni plan apsorpcije_PO'!CG$26</f>
        <v>0</v>
      </c>
      <c r="BP64" s="9">
        <f>'Detaljni plan apsorpcije_PO'!CH$26</f>
        <v>0</v>
      </c>
      <c r="BQ64" s="9">
        <f>'Detaljni plan apsorpcije_PO'!CI$26</f>
        <v>0</v>
      </c>
      <c r="BR64" s="9">
        <f>'Detaljni plan apsorpcije_PO'!CJ$26</f>
        <v>0</v>
      </c>
      <c r="BS64" s="9">
        <f>'Detaljni plan apsorpcije_PO'!CK$26</f>
        <v>0</v>
      </c>
      <c r="BT64" s="9">
        <f>'Detaljni plan apsorpcije_PO'!CL$26</f>
        <v>0</v>
      </c>
      <c r="BU64" s="9">
        <f>'Detaljni plan apsorpcije_PO'!CM$26</f>
        <v>0</v>
      </c>
      <c r="BV64" s="9">
        <f>'Detaljni plan apsorpcije_PO'!CN$26</f>
        <v>0</v>
      </c>
      <c r="BW64" s="9">
        <f>'Detaljni plan apsorpcije_PO'!CP$26</f>
        <v>0</v>
      </c>
      <c r="BX64" s="9">
        <f>'Detaljni plan apsorpcije_PO'!CQ$26</f>
        <v>0</v>
      </c>
      <c r="BY64" s="9">
        <f>'Detaljni plan apsorpcije_PO'!CR$26</f>
        <v>0</v>
      </c>
      <c r="BZ64" s="9">
        <f>'Detaljni plan apsorpcije_PO'!CS$26</f>
        <v>0</v>
      </c>
      <c r="CA64" s="9">
        <f>'Detaljni plan apsorpcije_PO'!CT$26</f>
        <v>0</v>
      </c>
      <c r="CB64" s="9">
        <f>'Detaljni plan apsorpcije_PO'!CU$26</f>
        <v>0</v>
      </c>
      <c r="CC64" s="9">
        <f>'Detaljni plan apsorpcije_PO'!CV$26</f>
        <v>0</v>
      </c>
      <c r="CD64" s="9">
        <f>'Detaljni plan apsorpcije_PO'!CW$26</f>
        <v>0</v>
      </c>
      <c r="CE64" s="9">
        <f>'Detaljni plan apsorpcije_PO'!CX$26</f>
        <v>0</v>
      </c>
      <c r="CF64" s="9">
        <f>'Detaljni plan apsorpcije_PO'!CY$26</f>
        <v>0</v>
      </c>
      <c r="CG64" s="9">
        <f>'Detaljni plan apsorpcije_PO'!CZ$26</f>
        <v>0</v>
      </c>
      <c r="CH64" s="9">
        <f>'Detaljni plan apsorpcije_PO'!DA$26</f>
        <v>0</v>
      </c>
      <c r="CI64" s="9">
        <f>'Detaljni plan apsorpcije_PO'!DC$26</f>
        <v>0</v>
      </c>
      <c r="CJ64" s="9">
        <f>'Detaljni plan apsorpcije_PO'!DD$26</f>
        <v>0</v>
      </c>
      <c r="CK64" s="9">
        <f>'Detaljni plan apsorpcije_PO'!DE$26</f>
        <v>0</v>
      </c>
      <c r="CL64" s="9">
        <f>'Detaljni plan apsorpcije_PO'!DF$26</f>
        <v>0</v>
      </c>
      <c r="CM64" s="9">
        <f>'Detaljni plan apsorpcije_PO'!DG$26</f>
        <v>0</v>
      </c>
      <c r="CN64" s="9">
        <f>'Detaljni plan apsorpcije_PO'!DH$26</f>
        <v>0</v>
      </c>
      <c r="CO64" s="9">
        <f>'Detaljni plan apsorpcije_PO'!DI$26</f>
        <v>0</v>
      </c>
      <c r="CP64" s="9">
        <f>'Detaljni plan apsorpcije_PO'!DJ$26</f>
        <v>0</v>
      </c>
      <c r="CQ64" s="9">
        <f>'Detaljni plan apsorpcije_PO'!DK$26</f>
        <v>0</v>
      </c>
      <c r="CR64" s="9">
        <f>'Detaljni plan apsorpcije_PO'!DL$26</f>
        <v>0</v>
      </c>
      <c r="CS64" s="9">
        <f>'Detaljni plan apsorpcije_PO'!DM$26</f>
        <v>0</v>
      </c>
      <c r="CT64" s="9">
        <f>'Detaljni plan apsorpcije_PO'!DN$26</f>
        <v>0</v>
      </c>
      <c r="CU64" s="9">
        <f>'Detaljni plan apsorpcije_PO'!DP$26</f>
        <v>0</v>
      </c>
      <c r="CV64" s="9">
        <f>'Detaljni plan apsorpcije_PO'!DQ$26</f>
        <v>0</v>
      </c>
      <c r="CW64" s="9">
        <f>'Detaljni plan apsorpcije_PO'!DR$26</f>
        <v>0</v>
      </c>
      <c r="CX64" s="9">
        <f>'Detaljni plan apsorpcije_PO'!DS$26</f>
        <v>0</v>
      </c>
      <c r="CY64" s="9">
        <f>'Detaljni plan apsorpcije_PO'!DT$26</f>
        <v>0</v>
      </c>
      <c r="CZ64" s="9">
        <f>'Detaljni plan apsorpcije_PO'!DU$26</f>
        <v>0</v>
      </c>
      <c r="DA64" s="9">
        <f>'Detaljni plan apsorpcije_PO'!DV$26</f>
        <v>0</v>
      </c>
      <c r="DB64" s="9">
        <f>'Detaljni plan apsorpcije_PO'!DW$26</f>
        <v>0</v>
      </c>
      <c r="DC64" s="9">
        <f>'Detaljni plan apsorpcije_PO'!DX$26</f>
        <v>0</v>
      </c>
      <c r="DD64" s="9">
        <f>'Detaljni plan apsorpcije_PO'!DY$26</f>
        <v>0</v>
      </c>
      <c r="DE64" s="9">
        <f>'Detaljni plan apsorpcije_PO'!DZ$26</f>
        <v>0</v>
      </c>
      <c r="DF64" s="9">
        <f>'Detaljni plan apsorpcije_PO'!EA$26</f>
        <v>0</v>
      </c>
      <c r="DG64" s="9" t="e">
        <f>'Detaljni plan apsorpcije_PO'!#REF!</f>
        <v>#REF!</v>
      </c>
      <c r="DH64" s="9" t="e">
        <f t="shared" ref="DH64" si="16">SUM(C64:DG64)</f>
        <v>#REF!</v>
      </c>
    </row>
    <row r="65" spans="1:112" x14ac:dyDescent="0.25">
      <c r="A65" s="69" t="s">
        <v>122</v>
      </c>
      <c r="B65" s="69" t="s">
        <v>123</v>
      </c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41"/>
      <c r="R65" s="4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  <c r="AF65" s="41"/>
      <c r="AG65" s="41"/>
      <c r="AH65" s="41"/>
      <c r="AI65" s="41"/>
      <c r="AJ65" s="41"/>
      <c r="AK65" s="41"/>
      <c r="AL65" s="41"/>
      <c r="AM65" s="41"/>
      <c r="AN65" s="41"/>
      <c r="AO65" s="41"/>
      <c r="AP65" s="41"/>
      <c r="AQ65" s="41"/>
      <c r="AR65" s="41"/>
      <c r="AS65" s="41"/>
      <c r="AT65" s="41"/>
      <c r="AU65" s="41"/>
      <c r="AV65" s="41"/>
      <c r="AW65" s="41"/>
      <c r="AX65" s="41"/>
      <c r="AY65" s="41"/>
      <c r="AZ65" s="41"/>
      <c r="BA65" s="41"/>
      <c r="BB65" s="41"/>
      <c r="BC65" s="41"/>
      <c r="BD65" s="41"/>
      <c r="BE65" s="41"/>
      <c r="BF65" s="41"/>
      <c r="BG65" s="41"/>
      <c r="BH65" s="41"/>
      <c r="BI65" s="41"/>
      <c r="BJ65" s="41"/>
      <c r="BK65" s="41"/>
      <c r="BL65" s="41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  <c r="CX65" s="9"/>
      <c r="CY65" s="9"/>
      <c r="CZ65" s="9"/>
      <c r="DA65" s="9"/>
      <c r="DB65" s="9"/>
      <c r="DC65" s="9"/>
      <c r="DD65" s="9"/>
      <c r="DE65" s="9"/>
      <c r="DF65" s="9"/>
      <c r="DG65" s="9">
        <v>0</v>
      </c>
      <c r="DH65" s="9"/>
    </row>
    <row r="66" spans="1:112" x14ac:dyDescent="0.25">
      <c r="A66" s="69" t="s">
        <v>126</v>
      </c>
      <c r="B66" s="70">
        <v>0</v>
      </c>
      <c r="C66" s="41"/>
      <c r="D66" s="41"/>
      <c r="E66" s="41">
        <f>C64*$B$66*'Detaljni plan apsorpcije_PO'!$K$26</f>
        <v>0</v>
      </c>
      <c r="F66" s="41">
        <f>D64*$B$66*'Detaljni plan apsorpcije_PO'!$K$26</f>
        <v>0</v>
      </c>
      <c r="G66" s="41">
        <f>E64*$B$66*'Detaljni plan apsorpcije_PO'!$K$26</f>
        <v>0</v>
      </c>
      <c r="H66" s="41">
        <f>F64*$B$66*'Detaljni plan apsorpcije_PO'!$K$26</f>
        <v>0</v>
      </c>
      <c r="I66" s="41">
        <f>G64*$B$66*'Detaljni plan apsorpcije_PO'!$K$26</f>
        <v>0</v>
      </c>
      <c r="J66" s="41">
        <f>H64*$B$66*'Detaljni plan apsorpcije_PO'!$K$26</f>
        <v>0</v>
      </c>
      <c r="K66" s="41">
        <f>I64*$B$66*'Detaljni plan apsorpcije_PO'!$K$26</f>
        <v>0</v>
      </c>
      <c r="L66" s="41">
        <f>J64*$B$66*'Detaljni plan apsorpcije_PO'!$K$26</f>
        <v>0</v>
      </c>
      <c r="M66" s="41">
        <f>K64*$B$66*'Detaljni plan apsorpcije_PO'!$K$26</f>
        <v>0</v>
      </c>
      <c r="N66" s="41">
        <f>L64*$B$66*'Detaljni plan apsorpcije_PO'!$K$26</f>
        <v>0</v>
      </c>
      <c r="O66" s="41">
        <f>M64*$B$66*'Detaljni plan apsorpcije_PO'!$K$26</f>
        <v>0</v>
      </c>
      <c r="P66" s="41">
        <f>N64*$B$66*'Detaljni plan apsorpcije_PO'!$K$26</f>
        <v>0</v>
      </c>
      <c r="Q66" s="41">
        <f>O64*$B$66*'Detaljni plan apsorpcije_PO'!$K$26</f>
        <v>0</v>
      </c>
      <c r="R66" s="41">
        <f>P64*$B$66*'Detaljni plan apsorpcije_PO'!$K$26</f>
        <v>0</v>
      </c>
      <c r="S66" s="41">
        <f>Q64*$B$66*'Detaljni plan apsorpcije_PO'!$K$26</f>
        <v>0</v>
      </c>
      <c r="T66" s="41">
        <f>R64*$B$66*'Detaljni plan apsorpcije_PO'!$K$26</f>
        <v>0</v>
      </c>
      <c r="U66" s="41">
        <f>S64*$B$66*'Detaljni plan apsorpcije_PO'!$K$26</f>
        <v>0</v>
      </c>
      <c r="V66" s="41">
        <f>T64*$B$66*'Detaljni plan apsorpcije_PO'!$K$26</f>
        <v>0</v>
      </c>
      <c r="W66" s="41">
        <f>U64*$B$66*'Detaljni plan apsorpcije_PO'!$K$26</f>
        <v>0</v>
      </c>
      <c r="X66" s="41">
        <f>V64*$B$66*'Detaljni plan apsorpcije_PO'!$K$26</f>
        <v>0</v>
      </c>
      <c r="Y66" s="41">
        <f>W64*$B$66*'Detaljni plan apsorpcije_PO'!$K$26</f>
        <v>0</v>
      </c>
      <c r="Z66" s="41">
        <f>X64*$B$66*'Detaljni plan apsorpcije_PO'!$K$26</f>
        <v>0</v>
      </c>
      <c r="AA66" s="41">
        <f>Y64*$B$66*'Detaljni plan apsorpcije_PO'!$K$26</f>
        <v>0</v>
      </c>
      <c r="AB66" s="41">
        <f>Z64*$B$66*'Detaljni plan apsorpcije_PO'!$K$26</f>
        <v>0</v>
      </c>
      <c r="AC66" s="41">
        <f>AA64*$B$66*'Detaljni plan apsorpcije_PO'!$K$26</f>
        <v>0</v>
      </c>
      <c r="AD66" s="41">
        <f>AB64*$B$66*'Detaljni plan apsorpcije_PO'!$K$26</f>
        <v>0</v>
      </c>
      <c r="AE66" s="41">
        <f>AC64*$B$66*'Detaljni plan apsorpcije_PO'!$K$26</f>
        <v>0</v>
      </c>
      <c r="AF66" s="41">
        <f>AD64*$B$66*'Detaljni plan apsorpcije_PO'!$K$26</f>
        <v>0</v>
      </c>
      <c r="AG66" s="41">
        <f>AE64*$B$66*'Detaljni plan apsorpcije_PO'!$K$26</f>
        <v>0</v>
      </c>
      <c r="AH66" s="41">
        <f>AF64*$B$66*'Detaljni plan apsorpcije_PO'!$K$26</f>
        <v>0</v>
      </c>
      <c r="AI66" s="41">
        <f>AG64*$B$66*'Detaljni plan apsorpcije_PO'!$K$26</f>
        <v>0</v>
      </c>
      <c r="AJ66" s="41">
        <f>AH64*$B$66*'Detaljni plan apsorpcije_PO'!$K$26</f>
        <v>0</v>
      </c>
      <c r="AK66" s="41">
        <f>AI64*$B$66*'Detaljni plan apsorpcije_PO'!$K$26</f>
        <v>0</v>
      </c>
      <c r="AL66" s="41">
        <f>AJ64*$B$66*'Detaljni plan apsorpcije_PO'!$K$26</f>
        <v>0</v>
      </c>
      <c r="AM66" s="41">
        <f>AK64*$B$66*'Detaljni plan apsorpcije_PO'!$K$26</f>
        <v>0</v>
      </c>
      <c r="AN66" s="41">
        <f>AL64*$B$66*'Detaljni plan apsorpcije_PO'!$K$26</f>
        <v>0</v>
      </c>
      <c r="AO66" s="41">
        <f>AM64*$B$66*'Detaljni plan apsorpcije_PO'!$K$26</f>
        <v>0</v>
      </c>
      <c r="AP66" s="41">
        <f>AN64*$B$66*'Detaljni plan apsorpcije_PO'!$K$26</f>
        <v>0</v>
      </c>
      <c r="AQ66" s="41">
        <f>AO64*$B$66*'Detaljni plan apsorpcije_PO'!$K$26</f>
        <v>0</v>
      </c>
      <c r="AR66" s="41">
        <f>AP64*$B$66*'Detaljni plan apsorpcije_PO'!$K$26</f>
        <v>0</v>
      </c>
      <c r="AS66" s="41">
        <f>AQ64*$B$66*'Detaljni plan apsorpcije_PO'!$K$26</f>
        <v>0</v>
      </c>
      <c r="AT66" s="41">
        <f>AR64*$B$66*'Detaljni plan apsorpcije_PO'!$K$26</f>
        <v>0</v>
      </c>
      <c r="AU66" s="41">
        <f>AS64*$B$66*'Detaljni plan apsorpcije_PO'!$K$26</f>
        <v>0</v>
      </c>
      <c r="AV66" s="41">
        <f>AT64*$B$66*'Detaljni plan apsorpcije_PO'!$K$26</f>
        <v>0</v>
      </c>
      <c r="AW66" s="41">
        <f>AU64*$B$66*'Detaljni plan apsorpcije_PO'!$K$26</f>
        <v>0</v>
      </c>
      <c r="AX66" s="41">
        <f>AV64*$B$66*'Detaljni plan apsorpcije_PO'!$K$26</f>
        <v>0</v>
      </c>
      <c r="AY66" s="41">
        <f>AW64*$B$66*'Detaljni plan apsorpcije_PO'!$K$26</f>
        <v>0</v>
      </c>
      <c r="AZ66" s="41">
        <f>AX64*$B$66*'Detaljni plan apsorpcije_PO'!$K$26</f>
        <v>0</v>
      </c>
      <c r="BA66" s="41">
        <f>AY64*$B$66*'Detaljni plan apsorpcije_PO'!$K$26</f>
        <v>0</v>
      </c>
      <c r="BB66" s="41">
        <f>AZ64*$B$66*'Detaljni plan apsorpcije_PO'!$K$26</f>
        <v>0</v>
      </c>
      <c r="BC66" s="41">
        <f>BA64*$B$66*'Detaljni plan apsorpcije_PO'!$K$26</f>
        <v>0</v>
      </c>
      <c r="BD66" s="41">
        <f>BB64*$B$66*'Detaljni plan apsorpcije_PO'!$K$26</f>
        <v>0</v>
      </c>
      <c r="BE66" s="41">
        <f>BC64*$B$66*'Detaljni plan apsorpcije_PO'!$K$26</f>
        <v>0</v>
      </c>
      <c r="BF66" s="41">
        <f>BD64*$B$66*'Detaljni plan apsorpcije_PO'!$K$26</f>
        <v>0</v>
      </c>
      <c r="BG66" s="41">
        <f>BE64*$B$66*'Detaljni plan apsorpcije_PO'!$K$26</f>
        <v>0</v>
      </c>
      <c r="BH66" s="41">
        <f>BF64*$B$66*'Detaljni plan apsorpcije_PO'!$K$26</f>
        <v>0</v>
      </c>
      <c r="BI66" s="41">
        <f>BG64*$B$66*'Detaljni plan apsorpcije_PO'!$K$26</f>
        <v>0</v>
      </c>
      <c r="BJ66" s="41">
        <f>BH64*$B$66*'Detaljni plan apsorpcije_PO'!$K$26</f>
        <v>0</v>
      </c>
      <c r="BK66" s="41">
        <f>BI64*$B$66*'Detaljni plan apsorpcije_PO'!$K$26</f>
        <v>0</v>
      </c>
      <c r="BL66" s="41">
        <f>BJ64*$B$66*'Detaljni plan apsorpcije_PO'!$K$26</f>
        <v>0</v>
      </c>
      <c r="BM66" s="9">
        <f>BK64*$B$66*'Detaljni plan apsorpcije_PO'!$K$26</f>
        <v>0</v>
      </c>
      <c r="BN66" s="9">
        <f>BL64*$B$66*'Detaljni plan apsorpcije_PO'!$K$26</f>
        <v>0</v>
      </c>
      <c r="BO66" s="9">
        <f>BM64*$B$66*'Detaljni plan apsorpcije_PO'!$K$26</f>
        <v>0</v>
      </c>
      <c r="BP66" s="9">
        <f>BN64*$B$66*'Detaljni plan apsorpcije_PO'!$K$26</f>
        <v>0</v>
      </c>
      <c r="BQ66" s="9">
        <f>BO64*$B$66*'Detaljni plan apsorpcije_PO'!$K$26</f>
        <v>0</v>
      </c>
      <c r="BR66" s="9">
        <f>BP64*$B$66*'Detaljni plan apsorpcije_PO'!$K$26</f>
        <v>0</v>
      </c>
      <c r="BS66" s="9">
        <f>BQ64*$B$66*'Detaljni plan apsorpcije_PO'!$K$26</f>
        <v>0</v>
      </c>
      <c r="BT66" s="9">
        <f>BR64*$B$66*'Detaljni plan apsorpcije_PO'!$K$26</f>
        <v>0</v>
      </c>
      <c r="BU66" s="9">
        <f>BS64*$B$66*'Detaljni plan apsorpcije_PO'!$K$26</f>
        <v>0</v>
      </c>
      <c r="BV66" s="9">
        <f>BT64*$B$66*'Detaljni plan apsorpcije_PO'!$K$26</f>
        <v>0</v>
      </c>
      <c r="BW66" s="9">
        <f>BU64*$B$66*'Detaljni plan apsorpcije_PO'!$K$26</f>
        <v>0</v>
      </c>
      <c r="BX66" s="9">
        <f>BV64*$B$66*'Detaljni plan apsorpcije_PO'!$K$26</f>
        <v>0</v>
      </c>
      <c r="BY66" s="9">
        <f>BW64*$B$66*'Detaljni plan apsorpcije_PO'!$K$26</f>
        <v>0</v>
      </c>
      <c r="BZ66" s="9">
        <f>BX64*$B$66*'Detaljni plan apsorpcije_PO'!$K$26</f>
        <v>0</v>
      </c>
      <c r="CA66" s="9">
        <f>BY64*$B$66*'Detaljni plan apsorpcije_PO'!$K$26</f>
        <v>0</v>
      </c>
      <c r="CB66" s="9">
        <f>BZ64*$B$66*'Detaljni plan apsorpcije_PO'!$K$26</f>
        <v>0</v>
      </c>
      <c r="CC66" s="9">
        <f>CA64*$B$66*'Detaljni plan apsorpcije_PO'!$K$26</f>
        <v>0</v>
      </c>
      <c r="CD66" s="9">
        <f>CB64*$B$66*'Detaljni plan apsorpcije_PO'!$K$26</f>
        <v>0</v>
      </c>
      <c r="CE66" s="9">
        <f>CC64*$B$66*'Detaljni plan apsorpcije_PO'!$K$26</f>
        <v>0</v>
      </c>
      <c r="CF66" s="9">
        <f>CD64*$B$66*'Detaljni plan apsorpcije_PO'!$K$26</f>
        <v>0</v>
      </c>
      <c r="CG66" s="9">
        <f>CE64*$B$66*'Detaljni plan apsorpcije_PO'!$K$26</f>
        <v>0</v>
      </c>
      <c r="CH66" s="9">
        <f>CF64*$B$66*'Detaljni plan apsorpcije_PO'!$K$26</f>
        <v>0</v>
      </c>
      <c r="CI66" s="9">
        <f>CG64*$B$66*'Detaljni plan apsorpcije_PO'!$K$26</f>
        <v>0</v>
      </c>
      <c r="CJ66" s="9">
        <f>CH64*$B$66*'Detaljni plan apsorpcije_PO'!$K$26</f>
        <v>0</v>
      </c>
      <c r="CK66" s="9">
        <f>CI64*$B$66*'Detaljni plan apsorpcije_PO'!$K$26</f>
        <v>0</v>
      </c>
      <c r="CL66" s="9">
        <f>CJ64*$B$66*'Detaljni plan apsorpcije_PO'!$K$26</f>
        <v>0</v>
      </c>
      <c r="CM66" s="9">
        <f>CK64*$B$66*'Detaljni plan apsorpcije_PO'!$K$26</f>
        <v>0</v>
      </c>
      <c r="CN66" s="9">
        <f>CL64*$B$66*'Detaljni plan apsorpcije_PO'!$K$26</f>
        <v>0</v>
      </c>
      <c r="CO66" s="9">
        <f>CM64*$B$66*'Detaljni plan apsorpcije_PO'!$K$26</f>
        <v>0</v>
      </c>
      <c r="CP66" s="9">
        <f>CN64*$B$66*'Detaljni plan apsorpcije_PO'!$K$26</f>
        <v>0</v>
      </c>
      <c r="CQ66" s="9">
        <f>CO64*$B$66*'Detaljni plan apsorpcije_PO'!$K$26</f>
        <v>0</v>
      </c>
      <c r="CR66" s="9">
        <f>CP64*$B$66*'Detaljni plan apsorpcije_PO'!$K$26</f>
        <v>0</v>
      </c>
      <c r="CS66" s="9">
        <f>CQ64*$B$66*'Detaljni plan apsorpcije_PO'!$K$26</f>
        <v>0</v>
      </c>
      <c r="CT66" s="9">
        <f>CR64*$B$66*'Detaljni plan apsorpcije_PO'!$K$26</f>
        <v>0</v>
      </c>
      <c r="CU66" s="9">
        <f>CS64*$B$66*'Detaljni plan apsorpcije_PO'!$K$26</f>
        <v>0</v>
      </c>
      <c r="CV66" s="9">
        <f>CT64*$B$66*'Detaljni plan apsorpcije_PO'!$K$26</f>
        <v>0</v>
      </c>
      <c r="CW66" s="9">
        <f>CU64*$B$66*'Detaljni plan apsorpcije_PO'!$K$26</f>
        <v>0</v>
      </c>
      <c r="CX66" s="9">
        <f>CV64*$B$66*'Detaljni plan apsorpcije_PO'!$K$26</f>
        <v>0</v>
      </c>
      <c r="CY66" s="9">
        <f>CW64*$B$66*'Detaljni plan apsorpcije_PO'!$K$26</f>
        <v>0</v>
      </c>
      <c r="CZ66" s="9">
        <f>CX64*$B$66*'Detaljni plan apsorpcije_PO'!$K$26</f>
        <v>0</v>
      </c>
      <c r="DA66" s="9">
        <f>CY64*$B$66*'Detaljni plan apsorpcije_PO'!$K$26</f>
        <v>0</v>
      </c>
      <c r="DB66" s="9">
        <f>CZ64*$B$66*'Detaljni plan apsorpcije_PO'!$K$26</f>
        <v>0</v>
      </c>
      <c r="DC66" s="9">
        <f>DA64*$B$66*'Detaljni plan apsorpcije_PO'!$K$26</f>
        <v>0</v>
      </c>
      <c r="DD66" s="9">
        <f>DB64*$B$66*'Detaljni plan apsorpcije_PO'!$K$26</f>
        <v>0</v>
      </c>
      <c r="DE66" s="9">
        <f>DC64*$B$66*'Detaljni plan apsorpcije_PO'!$K$26</f>
        <v>0</v>
      </c>
      <c r="DF66" s="9">
        <f>DD64*$B$66*'Detaljni plan apsorpcije_PO'!$K$26</f>
        <v>0</v>
      </c>
      <c r="DG66" s="9">
        <v>0</v>
      </c>
      <c r="DH66" s="9">
        <f>SUM(E66:DG66)</f>
        <v>0</v>
      </c>
    </row>
    <row r="67" spans="1:112" x14ac:dyDescent="0.25">
      <c r="A67" s="69" t="s">
        <v>136</v>
      </c>
      <c r="B67" s="71">
        <v>0</v>
      </c>
      <c r="C67" s="41"/>
      <c r="D67" s="41"/>
      <c r="E67" s="41"/>
      <c r="F67" s="41"/>
      <c r="G67" s="41"/>
      <c r="H67" s="41">
        <f>(C64*'Detaljni plan apsorpcije_PO'!$K$26-E$66)*$B$67</f>
        <v>0</v>
      </c>
      <c r="I67" s="41">
        <f>(D64*'Detaljni plan apsorpcije_PO'!$K$26-F$66)*$B$67</f>
        <v>0</v>
      </c>
      <c r="J67" s="41">
        <f>(E64*'Detaljni plan apsorpcije_PO'!$K$26-G$66)*$B$67</f>
        <v>0</v>
      </c>
      <c r="K67" s="41">
        <f>(F64*'Detaljni plan apsorpcije_PO'!$K$26-H$66)*$B$67</f>
        <v>0</v>
      </c>
      <c r="L67" s="41">
        <f>(G64*'Detaljni plan apsorpcije_PO'!$K$26-I$66)*$B$67</f>
        <v>0</v>
      </c>
      <c r="M67" s="41">
        <f>(H64*'Detaljni plan apsorpcije_PO'!$K$26-J$66)*$B$67</f>
        <v>0</v>
      </c>
      <c r="N67" s="41">
        <f>(I64*'Detaljni plan apsorpcije_PO'!$K$26-K$66)*$B$67</f>
        <v>0</v>
      </c>
      <c r="O67" s="41">
        <f>(J64*'Detaljni plan apsorpcije_PO'!$K$26-L$66)*$B$67</f>
        <v>0</v>
      </c>
      <c r="P67" s="41">
        <f>(K64*'Detaljni plan apsorpcije_PO'!$K$26-M$66)*$B$67</f>
        <v>0</v>
      </c>
      <c r="Q67" s="41">
        <f>(L64*'Detaljni plan apsorpcije_PO'!$K$26-N$66)*$B$67</f>
        <v>0</v>
      </c>
      <c r="R67" s="41">
        <f>(M64*'Detaljni plan apsorpcije_PO'!$K$26-O$66)*$B$67</f>
        <v>0</v>
      </c>
      <c r="S67" s="41">
        <f>(N64*'Detaljni plan apsorpcije_PO'!$K$26-P$66)*$B$67</f>
        <v>0</v>
      </c>
      <c r="T67" s="41">
        <f>(O64*'Detaljni plan apsorpcije_PO'!$K$26-Q$66)*$B$67</f>
        <v>0</v>
      </c>
      <c r="U67" s="41">
        <f>(P64*'Detaljni plan apsorpcije_PO'!$K$26-R$66)*$B$67</f>
        <v>0</v>
      </c>
      <c r="V67" s="41">
        <f>(Q64*'Detaljni plan apsorpcije_PO'!$K$26-S$66)*$B$67</f>
        <v>0</v>
      </c>
      <c r="W67" s="41">
        <f>(R64*'Detaljni plan apsorpcije_PO'!$K$26-T$66)*$B$67</f>
        <v>0</v>
      </c>
      <c r="X67" s="41">
        <f>(S64*'Detaljni plan apsorpcije_PO'!$K$26-U$66)*$B$67</f>
        <v>0</v>
      </c>
      <c r="Y67" s="41">
        <f>(T64*'Detaljni plan apsorpcije_PO'!$K$26-V$66)*$B$67</f>
        <v>0</v>
      </c>
      <c r="Z67" s="41">
        <f>(U64*'Detaljni plan apsorpcije_PO'!$K$26-W$66)*$B$67</f>
        <v>0</v>
      </c>
      <c r="AA67" s="41">
        <f>(V64*'Detaljni plan apsorpcije_PO'!$K$26-X$66)*$B$67</f>
        <v>0</v>
      </c>
      <c r="AB67" s="41">
        <f>(W64*'Detaljni plan apsorpcije_PO'!$K$26-Y$66)*$B$67</f>
        <v>0</v>
      </c>
      <c r="AC67" s="41">
        <f>(X64*'Detaljni plan apsorpcije_PO'!$K$26-Z$66)*$B$67</f>
        <v>0</v>
      </c>
      <c r="AD67" s="41">
        <f>(Y64*'Detaljni plan apsorpcije_PO'!$K$26-AA$66)*$B$67</f>
        <v>0</v>
      </c>
      <c r="AE67" s="41">
        <f>(Z64*'Detaljni plan apsorpcije_PO'!$K$26-AB$66)*$B$67</f>
        <v>0</v>
      </c>
      <c r="AF67" s="41">
        <f>(AA64*'Detaljni plan apsorpcije_PO'!$K$26-AC$66)*$B$67</f>
        <v>0</v>
      </c>
      <c r="AG67" s="41">
        <f>(AB64*'Detaljni plan apsorpcije_PO'!$K$26-AD$66)*$B$67</f>
        <v>0</v>
      </c>
      <c r="AH67" s="41">
        <f>(AC64*'Detaljni plan apsorpcije_PO'!$K$26-AE$66)*$B$67</f>
        <v>0</v>
      </c>
      <c r="AI67" s="41">
        <f>(AD64*'Detaljni plan apsorpcije_PO'!$K$26-AF$66)*$B$67</f>
        <v>0</v>
      </c>
      <c r="AJ67" s="41">
        <f>(AE64*'Detaljni plan apsorpcije_PO'!$K$26-AG$66)*$B$67</f>
        <v>0</v>
      </c>
      <c r="AK67" s="41">
        <f>(AF64*'Detaljni plan apsorpcije_PO'!$K$26-AH$66)*$B$67</f>
        <v>0</v>
      </c>
      <c r="AL67" s="41">
        <f>(AG64*'Detaljni plan apsorpcije_PO'!$K$26-AI$66)*$B$67</f>
        <v>0</v>
      </c>
      <c r="AM67" s="41">
        <f>(AH64*'Detaljni plan apsorpcije_PO'!$K$26-AJ$66)*$B$67</f>
        <v>0</v>
      </c>
      <c r="AN67" s="41">
        <f>(AI64*'Detaljni plan apsorpcije_PO'!$K$26-AK$66)*$B$67</f>
        <v>0</v>
      </c>
      <c r="AO67" s="41">
        <f>(AJ64*'Detaljni plan apsorpcije_PO'!$K$26-AL$66)*$B$67</f>
        <v>0</v>
      </c>
      <c r="AP67" s="41">
        <f>(AK64*'Detaljni plan apsorpcije_PO'!$K$26-AM$66)*$B$67</f>
        <v>0</v>
      </c>
      <c r="AQ67" s="41">
        <f>(AL64*'Detaljni plan apsorpcije_PO'!$K$26-AN$66)*$B$67</f>
        <v>0</v>
      </c>
      <c r="AR67" s="41">
        <f>(AM64*'Detaljni plan apsorpcije_PO'!$K$26-AO$66)*$B$67</f>
        <v>0</v>
      </c>
      <c r="AS67" s="41">
        <f>(AN64*'Detaljni plan apsorpcije_PO'!$K$26-AP$66)*$B$67</f>
        <v>0</v>
      </c>
      <c r="AT67" s="41">
        <f>(AO64*'Detaljni plan apsorpcije_PO'!$K$26-AQ$66)*$B$67</f>
        <v>0</v>
      </c>
      <c r="AU67" s="41">
        <f>(AP64*'Detaljni plan apsorpcije_PO'!$K$26-AR$66)*$B$67</f>
        <v>0</v>
      </c>
      <c r="AV67" s="41">
        <f>(AQ64*'Detaljni plan apsorpcije_PO'!$K$26-AS$66)*$B$67</f>
        <v>0</v>
      </c>
      <c r="AW67" s="41">
        <f>(AR64*'Detaljni plan apsorpcije_PO'!$K$26-AT$66)*$B$67</f>
        <v>0</v>
      </c>
      <c r="AX67" s="41">
        <f>(AS64*'Detaljni plan apsorpcije_PO'!$K$26-AU$66)*$B$67</f>
        <v>0</v>
      </c>
      <c r="AY67" s="41">
        <f>(AT64*'Detaljni plan apsorpcije_PO'!$K$26-AV$66)*$B$67</f>
        <v>0</v>
      </c>
      <c r="AZ67" s="41">
        <f>(AU64*'Detaljni plan apsorpcije_PO'!$K$26-AW$66)*$B$67</f>
        <v>0</v>
      </c>
      <c r="BA67" s="41">
        <f>(AV64*'Detaljni plan apsorpcije_PO'!$K$26-AX$66)*$B$67</f>
        <v>0</v>
      </c>
      <c r="BB67" s="41">
        <f>(AW64*'Detaljni plan apsorpcije_PO'!$K$26-AY$66)*$B$67</f>
        <v>0</v>
      </c>
      <c r="BC67" s="41">
        <f>(AX64*'Detaljni plan apsorpcije_PO'!$K$26-AZ$66)*$B$67</f>
        <v>0</v>
      </c>
      <c r="BD67" s="41">
        <f>(AY64*'Detaljni plan apsorpcije_PO'!$K$26-BA$66)*$B$67</f>
        <v>0</v>
      </c>
      <c r="BE67" s="41">
        <f>(AZ64*'Detaljni plan apsorpcije_PO'!$K$26-BB$66)*$B$67</f>
        <v>0</v>
      </c>
      <c r="BF67" s="41">
        <f>(BA64*'Detaljni plan apsorpcije_PO'!$K$26-BC$66)*$B$67</f>
        <v>0</v>
      </c>
      <c r="BG67" s="41">
        <f>(BB64*'Detaljni plan apsorpcije_PO'!$K$26-BD$66)*$B$67</f>
        <v>0</v>
      </c>
      <c r="BH67" s="41">
        <f>(BC64*'Detaljni plan apsorpcije_PO'!$K$26-BE$66)*$B$67</f>
        <v>0</v>
      </c>
      <c r="BI67" s="41">
        <f>(BD64*'Detaljni plan apsorpcije_PO'!$K$26-BF$66)*$B$67</f>
        <v>0</v>
      </c>
      <c r="BJ67" s="41">
        <f>(BE64*'Detaljni plan apsorpcije_PO'!$K$26-BG$66)*$B$67</f>
        <v>0</v>
      </c>
      <c r="BK67" s="41">
        <f>(BF64*'Detaljni plan apsorpcije_PO'!$K$26-BH$66)*$B$67</f>
        <v>0</v>
      </c>
      <c r="BL67" s="41">
        <f>(BG64*'Detaljni plan apsorpcije_PO'!$K$26-BI$66)*$B$67</f>
        <v>0</v>
      </c>
      <c r="BM67" s="9">
        <f>(BH64*'Detaljni plan apsorpcije_PO'!$K$26-BJ$66)*$B$67</f>
        <v>0</v>
      </c>
      <c r="BN67" s="9">
        <f>(BI64*'Detaljni plan apsorpcije_PO'!$K$26-BK$66)*$B$67</f>
        <v>0</v>
      </c>
      <c r="BO67" s="9">
        <f>(BJ64*'Detaljni plan apsorpcije_PO'!$K$26-BL$66)*$B$67</f>
        <v>0</v>
      </c>
      <c r="BP67" s="9">
        <f>(BK64*'Detaljni plan apsorpcije_PO'!$K$26-BM$66)*$B$67</f>
        <v>0</v>
      </c>
      <c r="BQ67" s="9">
        <f>(BL64*'Detaljni plan apsorpcije_PO'!$K$26-BN$66)*$B$67</f>
        <v>0</v>
      </c>
      <c r="BR67" s="9">
        <f>(BM64*'Detaljni plan apsorpcije_PO'!$K$26-BO$66)*$B$67</f>
        <v>0</v>
      </c>
      <c r="BS67" s="9">
        <f>(BN64*'Detaljni plan apsorpcije_PO'!$K$26-BP$66)*$B$67</f>
        <v>0</v>
      </c>
      <c r="BT67" s="9">
        <f>(BO64*'Detaljni plan apsorpcije_PO'!$K$26-BQ$66)*$B$67</f>
        <v>0</v>
      </c>
      <c r="BU67" s="9">
        <f>(BP64*'Detaljni plan apsorpcije_PO'!$K$26-BR$66)*$B$67</f>
        <v>0</v>
      </c>
      <c r="BV67" s="9">
        <f>(BQ64*'Detaljni plan apsorpcije_PO'!$K$26-BS$66)*$B$67</f>
        <v>0</v>
      </c>
      <c r="BW67" s="9">
        <f>(BR64*'Detaljni plan apsorpcije_PO'!$K$26-BT$66)*$B$67</f>
        <v>0</v>
      </c>
      <c r="BX67" s="9">
        <f>(BS64*'Detaljni plan apsorpcije_PO'!$K$26-BU$66)*$B$67</f>
        <v>0</v>
      </c>
      <c r="BY67" s="9">
        <f>(BT64*'Detaljni plan apsorpcije_PO'!$K$26-BV$66)*$B$67</f>
        <v>0</v>
      </c>
      <c r="BZ67" s="9">
        <f>(BU64*'Detaljni plan apsorpcije_PO'!$K$26-BW$66)*$B$67</f>
        <v>0</v>
      </c>
      <c r="CA67" s="9">
        <f>(BV64*'Detaljni plan apsorpcije_PO'!$K$26-BX$66)*$B$67</f>
        <v>0</v>
      </c>
      <c r="CB67" s="9">
        <f>(BW64*'Detaljni plan apsorpcije_PO'!$K$26-BY$66)*$B$67</f>
        <v>0</v>
      </c>
      <c r="CC67" s="9">
        <f>(BX64*'Detaljni plan apsorpcije_PO'!$K$26-BZ$66)*$B$67</f>
        <v>0</v>
      </c>
      <c r="CD67" s="9">
        <f>(BY64*'Detaljni plan apsorpcije_PO'!$K$26-CA$66)*$B$67</f>
        <v>0</v>
      </c>
      <c r="CE67" s="9">
        <f>(BZ64*'Detaljni plan apsorpcije_PO'!$K$26-CB$66)*$B$67</f>
        <v>0</v>
      </c>
      <c r="CF67" s="9">
        <f>(CA64*'Detaljni plan apsorpcije_PO'!$K$26-CC$66)*$B$67</f>
        <v>0</v>
      </c>
      <c r="CG67" s="9">
        <f>(CB64*'Detaljni plan apsorpcije_PO'!$K$26-CD$66)*$B$67</f>
        <v>0</v>
      </c>
      <c r="CH67" s="9">
        <f>(CC64*'Detaljni plan apsorpcije_PO'!$K$26-CE$66)*$B$67</f>
        <v>0</v>
      </c>
      <c r="CI67" s="9">
        <f>(CD64*'Detaljni plan apsorpcije_PO'!$K$26-CF$66)*$B$67</f>
        <v>0</v>
      </c>
      <c r="CJ67" s="9">
        <f>(CE64*'Detaljni plan apsorpcije_PO'!$K$26-CG$66)*$B$67</f>
        <v>0</v>
      </c>
      <c r="CK67" s="9">
        <f>(CF64*'Detaljni plan apsorpcije_PO'!$K$26-CH$66)*$B$67</f>
        <v>0</v>
      </c>
      <c r="CL67" s="9">
        <f>(CG64*'Detaljni plan apsorpcije_PO'!$K$26-CI$66)*$B$67</f>
        <v>0</v>
      </c>
      <c r="CM67" s="9">
        <f>(CH64*'Detaljni plan apsorpcije_PO'!$K$26-CJ$66)*$B$67</f>
        <v>0</v>
      </c>
      <c r="CN67" s="9">
        <f>(CI64*'Detaljni plan apsorpcije_PO'!$K$26-CK$66)*$B$67</f>
        <v>0</v>
      </c>
      <c r="CO67" s="9">
        <f>(CJ64*'Detaljni plan apsorpcije_PO'!$K$26-CL$66)*$B$67</f>
        <v>0</v>
      </c>
      <c r="CP67" s="9">
        <f>(CK64*'Detaljni plan apsorpcije_PO'!$K$26-CM$66)*$B$67</f>
        <v>0</v>
      </c>
      <c r="CQ67" s="9">
        <f>(CL64*'Detaljni plan apsorpcije_PO'!$K$26-CN$66)*$B$67</f>
        <v>0</v>
      </c>
      <c r="CR67" s="9">
        <f>(CM64*'Detaljni plan apsorpcije_PO'!$K$26-CO$66)*$B$67</f>
        <v>0</v>
      </c>
      <c r="CS67" s="9">
        <f>(CN64*'Detaljni plan apsorpcije_PO'!$K$26-CP$66)*$B$67</f>
        <v>0</v>
      </c>
      <c r="CT67" s="9">
        <f>(CO64*'Detaljni plan apsorpcije_PO'!$K$26-CQ$66)*$B$67</f>
        <v>0</v>
      </c>
      <c r="CU67" s="9">
        <f>(CP64*'Detaljni plan apsorpcije_PO'!$K$26-CR$66)*$B$67</f>
        <v>0</v>
      </c>
      <c r="CV67" s="9">
        <f>(CQ64*'Detaljni plan apsorpcije_PO'!$K$26-CS$66)*$B$67</f>
        <v>0</v>
      </c>
      <c r="CW67" s="9">
        <f>(CR64*'Detaljni plan apsorpcije_PO'!$K$26-CT$66)*$B$67</f>
        <v>0</v>
      </c>
      <c r="CX67" s="9">
        <f>(CS64*'Detaljni plan apsorpcije_PO'!$K$26-CU$66)*$B$67</f>
        <v>0</v>
      </c>
      <c r="CY67" s="9">
        <f>(CT64*'Detaljni plan apsorpcije_PO'!$K$26-CV$66)*$B$67</f>
        <v>0</v>
      </c>
      <c r="CZ67" s="9">
        <f>(CU64*'Detaljni plan apsorpcije_PO'!$K$26-CW$66)*$B$67</f>
        <v>0</v>
      </c>
      <c r="DA67" s="9">
        <f>(CV64*'Detaljni plan apsorpcije_PO'!$K$26-CX$66)*$B$67</f>
        <v>0</v>
      </c>
      <c r="DB67" s="9">
        <f>(CW64*'Detaljni plan apsorpcije_PO'!$K$26-CY$66)*$B$67</f>
        <v>0</v>
      </c>
      <c r="DC67" s="9">
        <f>(CX64*'Detaljni plan apsorpcije_PO'!$K$26-CZ$66)*$B$67</f>
        <v>0</v>
      </c>
      <c r="DD67" s="9">
        <f>(CY64*'Detaljni plan apsorpcije_PO'!$K$26-DA$66)*$B$67</f>
        <v>0</v>
      </c>
      <c r="DE67" s="9">
        <f>(CZ64*'Detaljni plan apsorpcije_PO'!$K$26-DB$66)*$B$67</f>
        <v>0</v>
      </c>
      <c r="DF67" s="9">
        <f>(DA64*'Detaljni plan apsorpcije_PO'!$K$26-DC$66)*$B$67</f>
        <v>0</v>
      </c>
      <c r="DG67" s="9">
        <v>0</v>
      </c>
      <c r="DH67" s="9">
        <f t="shared" ref="DH67:DH78" si="17">SUM(C67:DG67)</f>
        <v>0</v>
      </c>
    </row>
    <row r="68" spans="1:112" x14ac:dyDescent="0.25">
      <c r="A68" s="69" t="s">
        <v>137</v>
      </c>
      <c r="B68" s="71">
        <v>0.05</v>
      </c>
      <c r="C68" s="41"/>
      <c r="D68" s="41"/>
      <c r="E68" s="41"/>
      <c r="F68" s="41"/>
      <c r="G68" s="41"/>
      <c r="H68" s="41"/>
      <c r="I68" s="41"/>
      <c r="J68" s="41"/>
      <c r="K68" s="41">
        <f>(C64*'Detaljni plan apsorpcije_PO'!$K$26-E$66)*$B$68</f>
        <v>0</v>
      </c>
      <c r="L68" s="41">
        <f>(D64*'Detaljni plan apsorpcije_PO'!$K$26-F$66)*$B$68</f>
        <v>0</v>
      </c>
      <c r="M68" s="41">
        <f>(E64*'Detaljni plan apsorpcije_PO'!$K$26-G$66)*$B$68</f>
        <v>0</v>
      </c>
      <c r="N68" s="41">
        <f>(F64*'Detaljni plan apsorpcije_PO'!$K$26-H$66)*$B$68</f>
        <v>0</v>
      </c>
      <c r="O68" s="41">
        <f>(G64*'Detaljni plan apsorpcije_PO'!$K$26-I$66)*$B$68</f>
        <v>0</v>
      </c>
      <c r="P68" s="41">
        <f>(H64*'Detaljni plan apsorpcije_PO'!$K$26-J$66)*$B$68</f>
        <v>0</v>
      </c>
      <c r="Q68" s="41">
        <f>(I64*'Detaljni plan apsorpcije_PO'!$K$26-K$66)*$B$68</f>
        <v>0</v>
      </c>
      <c r="R68" s="41">
        <f>(J64*'Detaljni plan apsorpcije_PO'!$K$26-L$66)*$B$68</f>
        <v>0</v>
      </c>
      <c r="S68" s="41">
        <f>(K64*'Detaljni plan apsorpcije_PO'!$K$26-M$66)*$B$68</f>
        <v>0</v>
      </c>
      <c r="T68" s="41">
        <f>(L64*'Detaljni plan apsorpcije_PO'!$K$26-N$66)*$B$68</f>
        <v>0</v>
      </c>
      <c r="U68" s="41">
        <f>(M64*'Detaljni plan apsorpcije_PO'!$K$26-O$66)*$B$68</f>
        <v>0</v>
      </c>
      <c r="V68" s="41">
        <f>(N64*'Detaljni plan apsorpcije_PO'!$K$26-P$66)*$B$68</f>
        <v>0</v>
      </c>
      <c r="W68" s="41">
        <f>(O64*'Detaljni plan apsorpcije_PO'!$K$26-Q$66)*$B$68</f>
        <v>0</v>
      </c>
      <c r="X68" s="41">
        <f>(P64*'Detaljni plan apsorpcije_PO'!$K$26-R$66)*$B$68</f>
        <v>0</v>
      </c>
      <c r="Y68" s="41">
        <f>(Q64*'Detaljni plan apsorpcije_PO'!$K$26-S$66)*$B$68</f>
        <v>0</v>
      </c>
      <c r="Z68" s="41">
        <f>(R64*'Detaljni plan apsorpcije_PO'!$K$26-T$66)*$B$68</f>
        <v>0</v>
      </c>
      <c r="AA68" s="41">
        <f>(S64*'Detaljni plan apsorpcije_PO'!$K$26-U$66)*$B$68</f>
        <v>0</v>
      </c>
      <c r="AB68" s="41">
        <f>(T64*'Detaljni plan apsorpcije_PO'!$K$26-V$66)*$B$68</f>
        <v>0</v>
      </c>
      <c r="AC68" s="41">
        <f>(U64*'Detaljni plan apsorpcije_PO'!$K$26-W$66)*$B$68</f>
        <v>0</v>
      </c>
      <c r="AD68" s="41">
        <f>(V64*'Detaljni plan apsorpcije_PO'!$K$26-X$66)*$B$68</f>
        <v>0</v>
      </c>
      <c r="AE68" s="41">
        <f>(W64*'Detaljni plan apsorpcije_PO'!$K$26-Y$66)*$B$68</f>
        <v>0</v>
      </c>
      <c r="AF68" s="41">
        <f>(X64*'Detaljni plan apsorpcije_PO'!$K$26-Z$66)*$B$68</f>
        <v>0</v>
      </c>
      <c r="AG68" s="41">
        <f>(Y64*'Detaljni plan apsorpcije_PO'!$K$26-AA$66)*$B$68</f>
        <v>0</v>
      </c>
      <c r="AH68" s="41">
        <f>(Z64*'Detaljni plan apsorpcije_PO'!$K$26-AB$66)*$B$68</f>
        <v>0</v>
      </c>
      <c r="AI68" s="41">
        <f>(AA64*'Detaljni plan apsorpcije_PO'!$K$26-AC$66)*$B$68</f>
        <v>0</v>
      </c>
      <c r="AJ68" s="41">
        <f>(AB64*'Detaljni plan apsorpcije_PO'!$K$26-AD$66)*$B$68</f>
        <v>0</v>
      </c>
      <c r="AK68" s="41">
        <f>(AC64*'Detaljni plan apsorpcije_PO'!$K$26-AE$66)*$B$68</f>
        <v>0</v>
      </c>
      <c r="AL68" s="41">
        <f>(AD64*'Detaljni plan apsorpcije_PO'!$K$26-AF$66)*$B$68</f>
        <v>0</v>
      </c>
      <c r="AM68" s="41">
        <f>(AE64*'Detaljni plan apsorpcije_PO'!$K$26-AG$66)*$B$68</f>
        <v>0</v>
      </c>
      <c r="AN68" s="41">
        <f>(AF64*'Detaljni plan apsorpcije_PO'!$K$26-AH$66)*$B$68</f>
        <v>0</v>
      </c>
      <c r="AO68" s="41">
        <f>(AG64*'Detaljni plan apsorpcije_PO'!$K$26-AI$66)*$B$68</f>
        <v>0</v>
      </c>
      <c r="AP68" s="41">
        <f>(AH64*'Detaljni plan apsorpcije_PO'!$K$26-AJ$66)*$B$68</f>
        <v>0</v>
      </c>
      <c r="AQ68" s="41">
        <f>(AI64*'Detaljni plan apsorpcije_PO'!$K$26-AK$66)*$B$68</f>
        <v>0</v>
      </c>
      <c r="AR68" s="41">
        <f>(AJ64*'Detaljni plan apsorpcije_PO'!$K$26-AL$66)*$B$68</f>
        <v>0</v>
      </c>
      <c r="AS68" s="41">
        <f>(AK64*'Detaljni plan apsorpcije_PO'!$K$26-AM$66)*$B$68</f>
        <v>0</v>
      </c>
      <c r="AT68" s="41">
        <f>(AL64*'Detaljni plan apsorpcije_PO'!$K$26-AN$66)*$B$68</f>
        <v>0</v>
      </c>
      <c r="AU68" s="41">
        <f>(AM64*'Detaljni plan apsorpcije_PO'!$K$26-AO$66)*$B$68</f>
        <v>0</v>
      </c>
      <c r="AV68" s="41">
        <f>(AN64*'Detaljni plan apsorpcije_PO'!$K$26-AP$66)*$B$68</f>
        <v>0</v>
      </c>
      <c r="AW68" s="41">
        <f>(AO64*'Detaljni plan apsorpcije_PO'!$K$26-AQ$66)*$B$68</f>
        <v>0</v>
      </c>
      <c r="AX68" s="41">
        <f>(AP64*'Detaljni plan apsorpcije_PO'!$K$26-AR$66)*$B$68</f>
        <v>0</v>
      </c>
      <c r="AY68" s="41">
        <f>(AQ64*'Detaljni plan apsorpcije_PO'!$K$26-AS$66)*$B$68</f>
        <v>0</v>
      </c>
      <c r="AZ68" s="41">
        <f>(AR64*'Detaljni plan apsorpcije_PO'!$K$26-AT$66)*$B$68</f>
        <v>0</v>
      </c>
      <c r="BA68" s="41">
        <f>(AS64*'Detaljni plan apsorpcije_PO'!$K$26-AU$66)*$B$68</f>
        <v>0</v>
      </c>
      <c r="BB68" s="41">
        <f>(AT64*'Detaljni plan apsorpcije_PO'!$K$26-AV$66)*$B$68</f>
        <v>0</v>
      </c>
      <c r="BC68" s="41">
        <f>(AU64*'Detaljni plan apsorpcije_PO'!$K$26-AW$66)*$B$68</f>
        <v>0</v>
      </c>
      <c r="BD68" s="41">
        <f>(AV64*'Detaljni plan apsorpcije_PO'!$K$26-AX$66)*$B$68</f>
        <v>0</v>
      </c>
      <c r="BE68" s="41">
        <f>(AW64*'Detaljni plan apsorpcije_PO'!$K$26-AY$66)*$B$68</f>
        <v>0</v>
      </c>
      <c r="BF68" s="41">
        <f>(AX64*'Detaljni plan apsorpcije_PO'!$K$26-AZ$66)*$B$68</f>
        <v>0</v>
      </c>
      <c r="BG68" s="41">
        <f>(AY64*'Detaljni plan apsorpcije_PO'!$K$26-BA$66)*$B$68</f>
        <v>0</v>
      </c>
      <c r="BH68" s="41">
        <f>(AZ64*'Detaljni plan apsorpcije_PO'!$K$26-BB$66)*$B$68</f>
        <v>0</v>
      </c>
      <c r="BI68" s="41">
        <f>(BA64*'Detaljni plan apsorpcije_PO'!$K$26-BC$66)*$B$68</f>
        <v>0</v>
      </c>
      <c r="BJ68" s="41">
        <f>(BB64*'Detaljni plan apsorpcije_PO'!$K$26-BD$66)*$B$68</f>
        <v>0</v>
      </c>
      <c r="BK68" s="41">
        <f>(BC64*'Detaljni plan apsorpcije_PO'!$K$26-BE$66)*$B$68</f>
        <v>0</v>
      </c>
      <c r="BL68" s="41">
        <f>(BD64*'Detaljni plan apsorpcije_PO'!$K$26-BF$66)*$B$68</f>
        <v>0</v>
      </c>
      <c r="BM68" s="9">
        <f>(BE64*'Detaljni plan apsorpcije_PO'!$K$26-BG$66)*$B$68</f>
        <v>0</v>
      </c>
      <c r="BN68" s="9">
        <f>(BF64*'Detaljni plan apsorpcije_PO'!$K$26-BH$66)*$B$68</f>
        <v>0</v>
      </c>
      <c r="BO68" s="9">
        <f>(BG64*'Detaljni plan apsorpcije_PO'!$K$26-BI$66)*$B$68</f>
        <v>0</v>
      </c>
      <c r="BP68" s="9">
        <f>(BH64*'Detaljni plan apsorpcije_PO'!$K$26-BJ$66)*$B$68</f>
        <v>0</v>
      </c>
      <c r="BQ68" s="9">
        <f>(BI64*'Detaljni plan apsorpcije_PO'!$K$26-BK$66)*$B$68</f>
        <v>0</v>
      </c>
      <c r="BR68" s="9">
        <f>(BJ64*'Detaljni plan apsorpcije_PO'!$K$26-BL$66)*$B$68</f>
        <v>0</v>
      </c>
      <c r="BS68" s="9">
        <f>(BK64*'Detaljni plan apsorpcije_PO'!$K$26-BM$66)*$B$68</f>
        <v>0</v>
      </c>
      <c r="BT68" s="9">
        <f>(BL64*'Detaljni plan apsorpcije_PO'!$K$26-BN$66)*$B$68</f>
        <v>0</v>
      </c>
      <c r="BU68" s="9">
        <f>(BM64*'Detaljni plan apsorpcije_PO'!$K$26-BO$66)*$B$68</f>
        <v>0</v>
      </c>
      <c r="BV68" s="9">
        <f>(BN64*'Detaljni plan apsorpcije_PO'!$K$26-BP$66)*$B$68</f>
        <v>0</v>
      </c>
      <c r="BW68" s="9">
        <f>(BO64*'Detaljni plan apsorpcije_PO'!$K$26-BQ$66)*$B$68</f>
        <v>0</v>
      </c>
      <c r="BX68" s="9">
        <f>(BP64*'Detaljni plan apsorpcije_PO'!$K$26-BR$66)*$B$68</f>
        <v>0</v>
      </c>
      <c r="BY68" s="9">
        <f>(BQ64*'Detaljni plan apsorpcije_PO'!$K$26-BS$66)*$B$68</f>
        <v>0</v>
      </c>
      <c r="BZ68" s="9">
        <f>(BR64*'Detaljni plan apsorpcije_PO'!$K$26-BT$66)*$B$68</f>
        <v>0</v>
      </c>
      <c r="CA68" s="9">
        <f>(BS64*'Detaljni plan apsorpcije_PO'!$K$26-BU$66)*$B$68</f>
        <v>0</v>
      </c>
      <c r="CB68" s="9">
        <f>(BT64*'Detaljni plan apsorpcije_PO'!$K$26-BV$66)*$B$68</f>
        <v>0</v>
      </c>
      <c r="CC68" s="9">
        <f>(BU64*'Detaljni plan apsorpcije_PO'!$K$26-BW$66)*$B$68</f>
        <v>0</v>
      </c>
      <c r="CD68" s="9">
        <f>(BV64*'Detaljni plan apsorpcije_PO'!$K$26-BX$66)*$B$68</f>
        <v>0</v>
      </c>
      <c r="CE68" s="9">
        <f>(BW64*'Detaljni plan apsorpcije_PO'!$K$26-BY$66)*$B$68</f>
        <v>0</v>
      </c>
      <c r="CF68" s="9">
        <f>(BX64*'Detaljni plan apsorpcije_PO'!$K$26-BZ$66)*$B$68</f>
        <v>0</v>
      </c>
      <c r="CG68" s="9">
        <f>(BY64*'Detaljni plan apsorpcije_PO'!$K$26-CA$66)*$B$68</f>
        <v>0</v>
      </c>
      <c r="CH68" s="9">
        <f>(BZ64*'Detaljni plan apsorpcije_PO'!$K$26-CB$66)*$B$68</f>
        <v>0</v>
      </c>
      <c r="CI68" s="9">
        <f>(CA64*'Detaljni plan apsorpcije_PO'!$K$26-CC$66)*$B$68</f>
        <v>0</v>
      </c>
      <c r="CJ68" s="9">
        <f>(CB64*'Detaljni plan apsorpcije_PO'!$K$26-CD$66)*$B$68</f>
        <v>0</v>
      </c>
      <c r="CK68" s="9">
        <f>(CC64*'Detaljni plan apsorpcije_PO'!$K$26-CE$66)*$B$68</f>
        <v>0</v>
      </c>
      <c r="CL68" s="9">
        <f>(CD64*'Detaljni plan apsorpcije_PO'!$K$26-CF$66)*$B$68</f>
        <v>0</v>
      </c>
      <c r="CM68" s="9">
        <f>(CE64*'Detaljni plan apsorpcije_PO'!$K$26-CG$66)*$B$68</f>
        <v>0</v>
      </c>
      <c r="CN68" s="9">
        <f>(CF64*'Detaljni plan apsorpcije_PO'!$K$26-CH$66)*$B$68</f>
        <v>0</v>
      </c>
      <c r="CO68" s="9">
        <f>(CG64*'Detaljni plan apsorpcije_PO'!$K$26-CI$66)*$B$68</f>
        <v>0</v>
      </c>
      <c r="CP68" s="9">
        <f>(CH64*'Detaljni plan apsorpcije_PO'!$K$26-CJ$66)*$B$68</f>
        <v>0</v>
      </c>
      <c r="CQ68" s="9">
        <f>(CI64*'Detaljni plan apsorpcije_PO'!$K$26-CK$66)*$B$68</f>
        <v>0</v>
      </c>
      <c r="CR68" s="9">
        <f>(CJ64*'Detaljni plan apsorpcije_PO'!$K$26-CL$66)*$B$68</f>
        <v>0</v>
      </c>
      <c r="CS68" s="9">
        <f>(CK64*'Detaljni plan apsorpcije_PO'!$K$26-CM$66)*$B$68</f>
        <v>0</v>
      </c>
      <c r="CT68" s="9">
        <f>(CL64*'Detaljni plan apsorpcije_PO'!$K$26-CN$66)*$B$68</f>
        <v>0</v>
      </c>
      <c r="CU68" s="9">
        <f>(CM64*'Detaljni plan apsorpcije_PO'!$K$26-CO$66)*$B$68</f>
        <v>0</v>
      </c>
      <c r="CV68" s="9">
        <f>(CN64*'Detaljni plan apsorpcije_PO'!$K$26-CP$66)*$B$68</f>
        <v>0</v>
      </c>
      <c r="CW68" s="9">
        <f>(CO64*'Detaljni plan apsorpcije_PO'!$K$26-CQ$66)*$B$68</f>
        <v>0</v>
      </c>
      <c r="CX68" s="9">
        <f>(CP64*'Detaljni plan apsorpcije_PO'!$K$26-CR$66)*$B$68</f>
        <v>0</v>
      </c>
      <c r="CY68" s="9">
        <f>(CQ64*'Detaljni plan apsorpcije_PO'!$K$26-CS$66)*$B$68</f>
        <v>0</v>
      </c>
      <c r="CZ68" s="9">
        <f>(CR64*'Detaljni plan apsorpcije_PO'!$K$26-CT$66)*$B$68</f>
        <v>0</v>
      </c>
      <c r="DA68" s="9">
        <f>(CS64*'Detaljni plan apsorpcije_PO'!$K$26-CU$66)*$B$68</f>
        <v>0</v>
      </c>
      <c r="DB68" s="9">
        <f>(CT64*'Detaljni plan apsorpcije_PO'!$K$26-CV$66)*$B$68</f>
        <v>0</v>
      </c>
      <c r="DC68" s="9">
        <f>(CU64*'Detaljni plan apsorpcije_PO'!$K$26-CW$66)*$B$68</f>
        <v>0</v>
      </c>
      <c r="DD68" s="9">
        <f>(CV64*'Detaljni plan apsorpcije_PO'!$K$26-CX$66)*$B$68</f>
        <v>0</v>
      </c>
      <c r="DE68" s="9">
        <f>(CW64*'Detaljni plan apsorpcije_PO'!$K$26-CY$66)*$B$68</f>
        <v>0</v>
      </c>
      <c r="DF68" s="9">
        <f>(CX64*'Detaljni plan apsorpcije_PO'!$K$26-CZ$66)*$B$68</f>
        <v>0</v>
      </c>
      <c r="DG68" s="9">
        <v>0</v>
      </c>
      <c r="DH68" s="9">
        <f t="shared" si="17"/>
        <v>0</v>
      </c>
    </row>
    <row r="69" spans="1:112" x14ac:dyDescent="0.25">
      <c r="A69" s="69" t="s">
        <v>138</v>
      </c>
      <c r="B69" s="71">
        <v>0.05</v>
      </c>
      <c r="C69" s="41"/>
      <c r="D69" s="41"/>
      <c r="E69" s="41"/>
      <c r="F69" s="41"/>
      <c r="G69" s="41"/>
      <c r="H69" s="41"/>
      <c r="I69" s="41"/>
      <c r="J69" s="41"/>
      <c r="K69" s="41"/>
      <c r="L69" s="41"/>
      <c r="M69" s="41"/>
      <c r="N69" s="41">
        <f>(C64*'Detaljni plan apsorpcije_PO'!$K$26-E$66)*$B$69</f>
        <v>0</v>
      </c>
      <c r="O69" s="41">
        <f>(D64*'Detaljni plan apsorpcije_PO'!$K$26-F$66)*$B$69</f>
        <v>0</v>
      </c>
      <c r="P69" s="41">
        <f>(E64*'Detaljni plan apsorpcije_PO'!$K$26-G$66)*$B$69</f>
        <v>0</v>
      </c>
      <c r="Q69" s="41">
        <f>(F64*'Detaljni plan apsorpcije_PO'!$K$26-H$66)*$B$69</f>
        <v>0</v>
      </c>
      <c r="R69" s="41">
        <f>(G64*'Detaljni plan apsorpcije_PO'!$K$26-I$66)*$B$69</f>
        <v>0</v>
      </c>
      <c r="S69" s="41">
        <f>(H64*'Detaljni plan apsorpcije_PO'!$K$26-J$66)*$B$69</f>
        <v>0</v>
      </c>
      <c r="T69" s="41">
        <f>(I64*'Detaljni plan apsorpcije_PO'!$K$26-K$66)*$B$69</f>
        <v>0</v>
      </c>
      <c r="U69" s="41">
        <f>(J64*'Detaljni plan apsorpcije_PO'!$K$26-L$66)*$B$69</f>
        <v>0</v>
      </c>
      <c r="V69" s="41">
        <f>(K64*'Detaljni plan apsorpcije_PO'!$K$26-M$66)*$B$69</f>
        <v>0</v>
      </c>
      <c r="W69" s="41">
        <f>(L64*'Detaljni plan apsorpcije_PO'!$K$26-N$66)*$B$69</f>
        <v>0</v>
      </c>
      <c r="X69" s="41">
        <f>(M64*'Detaljni plan apsorpcije_PO'!$K$26-O$66)*$B$69</f>
        <v>0</v>
      </c>
      <c r="Y69" s="41">
        <f>(N64*'Detaljni plan apsorpcije_PO'!$K$26-P$66)*$B$69</f>
        <v>0</v>
      </c>
      <c r="Z69" s="41">
        <f>(O64*'Detaljni plan apsorpcije_PO'!$K$26-Q$66)*$B$69</f>
        <v>0</v>
      </c>
      <c r="AA69" s="41">
        <f>(P64*'Detaljni plan apsorpcije_PO'!$K$26-R$66)*$B$69</f>
        <v>0</v>
      </c>
      <c r="AB69" s="41">
        <f>(Q64*'Detaljni plan apsorpcije_PO'!$K$26-S$66)*$B$69</f>
        <v>0</v>
      </c>
      <c r="AC69" s="41">
        <f>(R64*'Detaljni plan apsorpcije_PO'!$K$26-T$66)*$B$69</f>
        <v>0</v>
      </c>
      <c r="AD69" s="41">
        <f>(S64*'Detaljni plan apsorpcije_PO'!$K$26-U$66)*$B$69</f>
        <v>0</v>
      </c>
      <c r="AE69" s="41">
        <f>(T64*'Detaljni plan apsorpcije_PO'!$K$26-V$66)*$B$69</f>
        <v>0</v>
      </c>
      <c r="AF69" s="41">
        <f>(U64*'Detaljni plan apsorpcije_PO'!$K$26-W$66)*$B$69</f>
        <v>0</v>
      </c>
      <c r="AG69" s="41">
        <f>(V64*'Detaljni plan apsorpcije_PO'!$K$26-X$66)*$B$69</f>
        <v>0</v>
      </c>
      <c r="AH69" s="41">
        <f>(W64*'Detaljni plan apsorpcije_PO'!$K$26-Y$66)*$B$69</f>
        <v>0</v>
      </c>
      <c r="AI69" s="41">
        <f>(X64*'Detaljni plan apsorpcije_PO'!$K$26-Z$66)*$B$69</f>
        <v>0</v>
      </c>
      <c r="AJ69" s="41">
        <f>(Y64*'Detaljni plan apsorpcije_PO'!$K$26-AA$66)*$B$69</f>
        <v>0</v>
      </c>
      <c r="AK69" s="41">
        <f>(Z64*'Detaljni plan apsorpcije_PO'!$K$26-AB$66)*$B$69</f>
        <v>0</v>
      </c>
      <c r="AL69" s="41">
        <f>(AA64*'Detaljni plan apsorpcije_PO'!$K$26-AC$66)*$B$69</f>
        <v>0</v>
      </c>
      <c r="AM69" s="41">
        <f>(AB64*'Detaljni plan apsorpcije_PO'!$K$26-AD$66)*$B$69</f>
        <v>0</v>
      </c>
      <c r="AN69" s="41">
        <f>(AC64*'Detaljni plan apsorpcije_PO'!$K$26-AE$66)*$B$69</f>
        <v>0</v>
      </c>
      <c r="AO69" s="41">
        <f>(AD64*'Detaljni plan apsorpcije_PO'!$K$26-AF$66)*$B$69</f>
        <v>0</v>
      </c>
      <c r="AP69" s="41">
        <f>(AE64*'Detaljni plan apsorpcije_PO'!$K$26-AG$66)*$B$69</f>
        <v>0</v>
      </c>
      <c r="AQ69" s="41">
        <f>(AF64*'Detaljni plan apsorpcije_PO'!$K$26-AH$66)*$B$69</f>
        <v>0</v>
      </c>
      <c r="AR69" s="41">
        <f>(AG64*'Detaljni plan apsorpcije_PO'!$K$26-AI$66)*$B$69</f>
        <v>0</v>
      </c>
      <c r="AS69" s="41">
        <f>(AH64*'Detaljni plan apsorpcije_PO'!$K$26-AJ$66)*$B$69</f>
        <v>0</v>
      </c>
      <c r="AT69" s="41">
        <f>(AI64*'Detaljni plan apsorpcije_PO'!$K$26-AK$66)*$B$69</f>
        <v>0</v>
      </c>
      <c r="AU69" s="41">
        <f>(AJ64*'Detaljni plan apsorpcije_PO'!$K$26-AL$66)*$B$69</f>
        <v>0</v>
      </c>
      <c r="AV69" s="41">
        <f>(AK64*'Detaljni plan apsorpcije_PO'!$K$26-AM$66)*$B$69</f>
        <v>0</v>
      </c>
      <c r="AW69" s="41">
        <f>(AL64*'Detaljni plan apsorpcije_PO'!$K$26-AN$66)*$B$69</f>
        <v>0</v>
      </c>
      <c r="AX69" s="41">
        <f>(AM64*'Detaljni plan apsorpcije_PO'!$K$26-AO$66)*$B$69</f>
        <v>0</v>
      </c>
      <c r="AY69" s="41">
        <f>(AN64*'Detaljni plan apsorpcije_PO'!$K$26-AP$66)*$B$69</f>
        <v>0</v>
      </c>
      <c r="AZ69" s="41">
        <f>(AO64*'Detaljni plan apsorpcije_PO'!$K$26-AQ$66)*$B$69</f>
        <v>0</v>
      </c>
      <c r="BA69" s="41">
        <f>(AP64*'Detaljni plan apsorpcije_PO'!$K$26-AR$66)*$B$69</f>
        <v>0</v>
      </c>
      <c r="BB69" s="41">
        <f>(AQ64*'Detaljni plan apsorpcije_PO'!$K$26-AS$66)*$B$69</f>
        <v>0</v>
      </c>
      <c r="BC69" s="41">
        <f>(AR64*'Detaljni plan apsorpcije_PO'!$K$26-AT$66)*$B$69</f>
        <v>0</v>
      </c>
      <c r="BD69" s="41">
        <f>(AS64*'Detaljni plan apsorpcije_PO'!$K$26-AU$66)*$B$69</f>
        <v>0</v>
      </c>
      <c r="BE69" s="41">
        <f>(AT64*'Detaljni plan apsorpcije_PO'!$K$26-AV$66)*$B$69</f>
        <v>0</v>
      </c>
      <c r="BF69" s="41">
        <f>(AU64*'Detaljni plan apsorpcije_PO'!$K$26-AW$66)*$B$69</f>
        <v>0</v>
      </c>
      <c r="BG69" s="41">
        <f>(AV64*'Detaljni plan apsorpcije_PO'!$K$26-AX$66)*$B$69</f>
        <v>0</v>
      </c>
      <c r="BH69" s="41">
        <f>(AW64*'Detaljni plan apsorpcije_PO'!$K$26-AY$66)*$B$69</f>
        <v>0</v>
      </c>
      <c r="BI69" s="41">
        <f>(AX64*'Detaljni plan apsorpcije_PO'!$K$26-AZ$66)*$B$69</f>
        <v>0</v>
      </c>
      <c r="BJ69" s="41">
        <f>(AY64*'Detaljni plan apsorpcije_PO'!$K$26-BA$66)*$B$69</f>
        <v>0</v>
      </c>
      <c r="BK69" s="41">
        <f>(AZ64*'Detaljni plan apsorpcije_PO'!$K$26-BB$66)*$B$69</f>
        <v>0</v>
      </c>
      <c r="BL69" s="41">
        <f>(BA64*'Detaljni plan apsorpcije_PO'!$K$26-BC$66)*$B$69</f>
        <v>0</v>
      </c>
      <c r="BM69" s="9">
        <f>(BB64*'Detaljni plan apsorpcije_PO'!$K$26-BD$66)*$B$69</f>
        <v>0</v>
      </c>
      <c r="BN69" s="9">
        <f>(BC64*'Detaljni plan apsorpcije_PO'!$K$26-BE$66)*$B$69</f>
        <v>0</v>
      </c>
      <c r="BO69" s="9">
        <f>(BD64*'Detaljni plan apsorpcije_PO'!$K$26-BF$66)*$B$69</f>
        <v>0</v>
      </c>
      <c r="BP69" s="9">
        <f>(BE64*'Detaljni plan apsorpcije_PO'!$K$26-BG$66)*$B$69</f>
        <v>0</v>
      </c>
      <c r="BQ69" s="9">
        <f>(BF64*'Detaljni plan apsorpcije_PO'!$K$26-BH$66)*$B$69</f>
        <v>0</v>
      </c>
      <c r="BR69" s="9">
        <f>(BG64*'Detaljni plan apsorpcije_PO'!$K$26-BI$66)*$B$69</f>
        <v>0</v>
      </c>
      <c r="BS69" s="9">
        <f>(BH64*'Detaljni plan apsorpcije_PO'!$K$26-BJ$66)*$B$69</f>
        <v>0</v>
      </c>
      <c r="BT69" s="9">
        <f>(BI64*'Detaljni plan apsorpcije_PO'!$K$26-BK$66)*$B$69</f>
        <v>0</v>
      </c>
      <c r="BU69" s="9">
        <f>(BJ64*'Detaljni plan apsorpcije_PO'!$K$26-BL$66)*$B$69</f>
        <v>0</v>
      </c>
      <c r="BV69" s="9">
        <f>(BK64*'Detaljni plan apsorpcije_PO'!$K$26-BM$66)*$B$69</f>
        <v>0</v>
      </c>
      <c r="BW69" s="9">
        <f>(BL64*'Detaljni plan apsorpcije_PO'!$K$26-BN$66)*$B$69</f>
        <v>0</v>
      </c>
      <c r="BX69" s="9">
        <f>(BM64*'Detaljni plan apsorpcije_PO'!$K$26-BO$66)*$B$69</f>
        <v>0</v>
      </c>
      <c r="BY69" s="9">
        <f>(BN64*'Detaljni plan apsorpcije_PO'!$K$26-BP$66)*$B$69</f>
        <v>0</v>
      </c>
      <c r="BZ69" s="9">
        <f>(BO64*'Detaljni plan apsorpcije_PO'!$K$26-BQ$66)*$B$69</f>
        <v>0</v>
      </c>
      <c r="CA69" s="9">
        <f>(BP64*'Detaljni plan apsorpcije_PO'!$K$26-BR$66)*$B$69</f>
        <v>0</v>
      </c>
      <c r="CB69" s="9">
        <f>(BQ64*'Detaljni plan apsorpcije_PO'!$K$26-BS$66)*$B$69</f>
        <v>0</v>
      </c>
      <c r="CC69" s="9">
        <f>(BR64*'Detaljni plan apsorpcije_PO'!$K$26-BT$66)*$B$69</f>
        <v>0</v>
      </c>
      <c r="CD69" s="9">
        <f>(BS64*'Detaljni plan apsorpcije_PO'!$K$26-BU$66)*$B$69</f>
        <v>0</v>
      </c>
      <c r="CE69" s="9">
        <f>(BT64*'Detaljni plan apsorpcije_PO'!$K$26-BV$66)*$B$69</f>
        <v>0</v>
      </c>
      <c r="CF69" s="9">
        <f>(BU64*'Detaljni plan apsorpcije_PO'!$K$26-BW$66)*$B$69</f>
        <v>0</v>
      </c>
      <c r="CG69" s="9">
        <f>(BV64*'Detaljni plan apsorpcije_PO'!$K$26-BX$66)*$B$69</f>
        <v>0</v>
      </c>
      <c r="CH69" s="9">
        <f>(BW64*'Detaljni plan apsorpcije_PO'!$K$26-BY$66)*$B$69</f>
        <v>0</v>
      </c>
      <c r="CI69" s="9">
        <f>(BX64*'Detaljni plan apsorpcije_PO'!$K$26-BZ$66)*$B$69</f>
        <v>0</v>
      </c>
      <c r="CJ69" s="9">
        <f>(BY64*'Detaljni plan apsorpcije_PO'!$K$26-CA$66)*$B$69</f>
        <v>0</v>
      </c>
      <c r="CK69" s="9">
        <f>(BZ64*'Detaljni plan apsorpcije_PO'!$K$26-CB$66)*$B$69</f>
        <v>0</v>
      </c>
      <c r="CL69" s="9">
        <f>(CA64*'Detaljni plan apsorpcije_PO'!$K$26-CC$66)*$B$69</f>
        <v>0</v>
      </c>
      <c r="CM69" s="9">
        <f>(CB64*'Detaljni plan apsorpcije_PO'!$K$26-CD$66)*$B$69</f>
        <v>0</v>
      </c>
      <c r="CN69" s="9">
        <f>(CC64*'Detaljni plan apsorpcije_PO'!$K$26-CE$66)*$B$69</f>
        <v>0</v>
      </c>
      <c r="CO69" s="9">
        <f>(CD64*'Detaljni plan apsorpcije_PO'!$K$26-CF$66)*$B$69</f>
        <v>0</v>
      </c>
      <c r="CP69" s="9">
        <f>(CE64*'Detaljni plan apsorpcije_PO'!$K$26-CG$66)*$B$69</f>
        <v>0</v>
      </c>
      <c r="CQ69" s="9">
        <f>(CF64*'Detaljni plan apsorpcije_PO'!$K$26-CH$66)*$B$69</f>
        <v>0</v>
      </c>
      <c r="CR69" s="9">
        <f>(CG64*'Detaljni plan apsorpcije_PO'!$K$26-CI$66)*$B$69</f>
        <v>0</v>
      </c>
      <c r="CS69" s="9">
        <f>(CH64*'Detaljni plan apsorpcije_PO'!$K$26-CJ$66)*$B$69</f>
        <v>0</v>
      </c>
      <c r="CT69" s="9">
        <f>(CI64*'Detaljni plan apsorpcije_PO'!$K$26-CK$66)*$B$69</f>
        <v>0</v>
      </c>
      <c r="CU69" s="9">
        <f>(CJ64*'Detaljni plan apsorpcije_PO'!$K$26-CL$66)*$B$69</f>
        <v>0</v>
      </c>
      <c r="CV69" s="9">
        <f>(CK64*'Detaljni plan apsorpcije_PO'!$K$26-CM$66)*$B$69</f>
        <v>0</v>
      </c>
      <c r="CW69" s="9">
        <f>(CL64*'Detaljni plan apsorpcije_PO'!$K$26-CN$66)*$B$69</f>
        <v>0</v>
      </c>
      <c r="CX69" s="9">
        <f>(CM64*'Detaljni plan apsorpcije_PO'!$K$26-CO$66)*$B$69</f>
        <v>0</v>
      </c>
      <c r="CY69" s="9">
        <f>(CN64*'Detaljni plan apsorpcije_PO'!$K$26-CP$66)*$B$69</f>
        <v>0</v>
      </c>
      <c r="CZ69" s="9">
        <f>(CO64*'Detaljni plan apsorpcije_PO'!$K$26-CQ$66)*$B$69</f>
        <v>0</v>
      </c>
      <c r="DA69" s="9">
        <f>(CP64*'Detaljni plan apsorpcije_PO'!$K$26-CR$66)*$B$69</f>
        <v>0</v>
      </c>
      <c r="DB69" s="9">
        <f>(CQ64*'Detaljni plan apsorpcije_PO'!$K$26-CS$66)*$B$69</f>
        <v>0</v>
      </c>
      <c r="DC69" s="9">
        <f>(CR64*'Detaljni plan apsorpcije_PO'!$K$26-CT$66)*$B$69</f>
        <v>0</v>
      </c>
      <c r="DD69" s="9">
        <f>(CS64*'Detaljni plan apsorpcije_PO'!$K$26-CU$66)*$B$69</f>
        <v>0</v>
      </c>
      <c r="DE69" s="9">
        <f>(CT64*'Detaljni plan apsorpcije_PO'!$K$26-CV$66)*$B$69</f>
        <v>0</v>
      </c>
      <c r="DF69" s="9">
        <f>(CU64*'Detaljni plan apsorpcije_PO'!$K$26-CW$66)*$B$69</f>
        <v>0</v>
      </c>
      <c r="DG69" s="9">
        <v>0</v>
      </c>
      <c r="DH69" s="9">
        <f t="shared" si="17"/>
        <v>0</v>
      </c>
    </row>
    <row r="70" spans="1:112" x14ac:dyDescent="0.25">
      <c r="A70" s="69" t="s">
        <v>139</v>
      </c>
      <c r="B70" s="71">
        <v>0.08</v>
      </c>
      <c r="C70" s="41"/>
      <c r="D70" s="41"/>
      <c r="E70" s="41"/>
      <c r="F70" s="41"/>
      <c r="G70" s="41"/>
      <c r="H70" s="41"/>
      <c r="I70" s="41"/>
      <c r="J70" s="41"/>
      <c r="K70" s="41"/>
      <c r="L70" s="41"/>
      <c r="M70" s="41"/>
      <c r="N70" s="41"/>
      <c r="O70" s="41"/>
      <c r="P70" s="41"/>
      <c r="Q70" s="41">
        <f>(C64*'Detaljni plan apsorpcije_PO'!$K$26-E$66)*$B$70</f>
        <v>0</v>
      </c>
      <c r="R70" s="41">
        <f>(D64*'Detaljni plan apsorpcije_PO'!$K$26-F$66)*$B$70</f>
        <v>0</v>
      </c>
      <c r="S70" s="41">
        <f>(E64*'Detaljni plan apsorpcije_PO'!$K$26-G$66)*$B$70</f>
        <v>0</v>
      </c>
      <c r="T70" s="41">
        <f>(F64*'Detaljni plan apsorpcije_PO'!$K$26-H$66)*$B$70</f>
        <v>0</v>
      </c>
      <c r="U70" s="41">
        <f>(G64*'Detaljni plan apsorpcije_PO'!$K$26-I$66)*$B$70</f>
        <v>0</v>
      </c>
      <c r="V70" s="41">
        <f>(H64*'Detaljni plan apsorpcije_PO'!$K$26-J$66)*$B$70</f>
        <v>0</v>
      </c>
      <c r="W70" s="41">
        <f>(I64*'Detaljni plan apsorpcije_PO'!$K$26-K$66)*$B$70</f>
        <v>0</v>
      </c>
      <c r="X70" s="41">
        <f>(J64*'Detaljni plan apsorpcije_PO'!$K$26-L$66)*$B$70</f>
        <v>0</v>
      </c>
      <c r="Y70" s="41">
        <f>(K64*'Detaljni plan apsorpcije_PO'!$K$26-M$66)*$B$70</f>
        <v>0</v>
      </c>
      <c r="Z70" s="41">
        <f>(L64*'Detaljni plan apsorpcije_PO'!$K$26-N$66)*$B$70</f>
        <v>0</v>
      </c>
      <c r="AA70" s="41">
        <f>(M64*'Detaljni plan apsorpcije_PO'!$K$26-O$66)*$B$70</f>
        <v>0</v>
      </c>
      <c r="AB70" s="41">
        <f>(N64*'Detaljni plan apsorpcije_PO'!$K$26-P$66)*$B$70</f>
        <v>0</v>
      </c>
      <c r="AC70" s="41">
        <f>(O64*'Detaljni plan apsorpcije_PO'!$K$26-Q$66)*$B$70</f>
        <v>0</v>
      </c>
      <c r="AD70" s="41">
        <f>(P64*'Detaljni plan apsorpcije_PO'!$K$26-R$66)*$B$70</f>
        <v>0</v>
      </c>
      <c r="AE70" s="41">
        <f>(Q64*'Detaljni plan apsorpcije_PO'!$K$26-S$66)*$B$70</f>
        <v>0</v>
      </c>
      <c r="AF70" s="41">
        <f>(R64*'Detaljni plan apsorpcije_PO'!$K$26-T$66)*$B$70</f>
        <v>0</v>
      </c>
      <c r="AG70" s="41">
        <f>(S64*'Detaljni plan apsorpcije_PO'!$K$26-U$66)*$B$70</f>
        <v>0</v>
      </c>
      <c r="AH70" s="41">
        <f>(T64*'Detaljni plan apsorpcije_PO'!$K$26-V$66)*$B$70</f>
        <v>0</v>
      </c>
      <c r="AI70" s="41">
        <f>(U64*'Detaljni plan apsorpcije_PO'!$K$26-W$66)*$B$70</f>
        <v>0</v>
      </c>
      <c r="AJ70" s="41">
        <f>(V64*'Detaljni plan apsorpcije_PO'!$K$26-X$66)*$B$70</f>
        <v>0</v>
      </c>
      <c r="AK70" s="41">
        <f>(W64*'Detaljni plan apsorpcije_PO'!$K$26-Y$66)*$B$70</f>
        <v>0</v>
      </c>
      <c r="AL70" s="41">
        <f>(X64*'Detaljni plan apsorpcije_PO'!$K$26-Z$66)*$B$70</f>
        <v>0</v>
      </c>
      <c r="AM70" s="41">
        <f>(Y64*'Detaljni plan apsorpcije_PO'!$K$26-AA$66)*$B$70</f>
        <v>0</v>
      </c>
      <c r="AN70" s="41">
        <f>(Z64*'Detaljni plan apsorpcije_PO'!$K$26-AB$66)*$B$70</f>
        <v>0</v>
      </c>
      <c r="AO70" s="41">
        <f>(AA64*'Detaljni plan apsorpcije_PO'!$K$26-AC$66)*$B$70</f>
        <v>0</v>
      </c>
      <c r="AP70" s="41">
        <f>(AB64*'Detaljni plan apsorpcije_PO'!$K$26-AD$66)*$B$70</f>
        <v>0</v>
      </c>
      <c r="AQ70" s="41">
        <f>(AC64*'Detaljni plan apsorpcije_PO'!$K$26-AE$66)*$B$70</f>
        <v>0</v>
      </c>
      <c r="AR70" s="41">
        <f>(AD64*'Detaljni plan apsorpcije_PO'!$K$26-AF$66)*$B$70</f>
        <v>0</v>
      </c>
      <c r="AS70" s="41">
        <f>(AE64*'Detaljni plan apsorpcije_PO'!$K$26-AG$66)*$B$70</f>
        <v>0</v>
      </c>
      <c r="AT70" s="41">
        <f>(AF64*'Detaljni plan apsorpcije_PO'!$K$26-AH$66)*$B$70</f>
        <v>0</v>
      </c>
      <c r="AU70" s="41">
        <f>(AG64*'Detaljni plan apsorpcije_PO'!$K$26-AI$66)*$B$70</f>
        <v>0</v>
      </c>
      <c r="AV70" s="41">
        <f>(AH64*'Detaljni plan apsorpcije_PO'!$K$26-AJ$66)*$B$70</f>
        <v>0</v>
      </c>
      <c r="AW70" s="41">
        <f>(AI64*'Detaljni plan apsorpcije_PO'!$K$26-AK$66)*$B$70</f>
        <v>0</v>
      </c>
      <c r="AX70" s="41">
        <f>(AJ64*'Detaljni plan apsorpcije_PO'!$K$26-AL$66)*$B$70</f>
        <v>0</v>
      </c>
      <c r="AY70" s="41">
        <f>(AK64*'Detaljni plan apsorpcije_PO'!$K$26-AM$66)*$B$70</f>
        <v>0</v>
      </c>
      <c r="AZ70" s="41">
        <f>(AL64*'Detaljni plan apsorpcije_PO'!$K$26-AN$66)*$B$70</f>
        <v>0</v>
      </c>
      <c r="BA70" s="41">
        <f>(AM64*'Detaljni plan apsorpcije_PO'!$K$26-AO$66)*$B$70</f>
        <v>0</v>
      </c>
      <c r="BB70" s="41">
        <f>(AN64*'Detaljni plan apsorpcije_PO'!$K$26-AP$66)*$B$70</f>
        <v>0</v>
      </c>
      <c r="BC70" s="41">
        <f>(AO64*'Detaljni plan apsorpcije_PO'!$K$26-AQ$66)*$B$70</f>
        <v>0</v>
      </c>
      <c r="BD70" s="41">
        <f>(AP64*'Detaljni plan apsorpcije_PO'!$K$26-AR$66)*$B$70</f>
        <v>0</v>
      </c>
      <c r="BE70" s="41">
        <f>(AQ64*'Detaljni plan apsorpcije_PO'!$K$26-AS$66)*$B$70</f>
        <v>0</v>
      </c>
      <c r="BF70" s="41">
        <f>(AR64*'Detaljni plan apsorpcije_PO'!$K$26-AT$66)*$B$70</f>
        <v>0</v>
      </c>
      <c r="BG70" s="41">
        <f>(AS64*'Detaljni plan apsorpcije_PO'!$K$26-AU$66)*$B$70</f>
        <v>0</v>
      </c>
      <c r="BH70" s="41">
        <f>(AT64*'Detaljni plan apsorpcije_PO'!$K$26-AV$66)*$B$70</f>
        <v>0</v>
      </c>
      <c r="BI70" s="41">
        <f>(AU64*'Detaljni plan apsorpcije_PO'!$K$26-AW$66)*$B$70</f>
        <v>0</v>
      </c>
      <c r="BJ70" s="41">
        <f>(AV64*'Detaljni plan apsorpcije_PO'!$K$26-AX$66)*$B$70</f>
        <v>0</v>
      </c>
      <c r="BK70" s="41">
        <f>(AW64*'Detaljni plan apsorpcije_PO'!$K$26-AY$66)*$B$70</f>
        <v>0</v>
      </c>
      <c r="BL70" s="41">
        <f>(AX64*'Detaljni plan apsorpcije_PO'!$K$26-AZ$66)*$B$70</f>
        <v>0</v>
      </c>
      <c r="BM70" s="9">
        <f>(AY64*'Detaljni plan apsorpcije_PO'!$K$26-BA$66)*$B$70</f>
        <v>0</v>
      </c>
      <c r="BN70" s="9">
        <f>(AZ64*'Detaljni plan apsorpcije_PO'!$K$26-BB$66)*$B$70</f>
        <v>0</v>
      </c>
      <c r="BO70" s="9">
        <f>(BA64*'Detaljni plan apsorpcije_PO'!$K$26-BC$66)*$B$70</f>
        <v>0</v>
      </c>
      <c r="BP70" s="9">
        <f>(BB64*'Detaljni plan apsorpcije_PO'!$K$26-BD$66)*$B$70</f>
        <v>0</v>
      </c>
      <c r="BQ70" s="9">
        <f>(BC64*'Detaljni plan apsorpcije_PO'!$K$26-BE$66)*$B$70</f>
        <v>0</v>
      </c>
      <c r="BR70" s="9">
        <f>(BD64*'Detaljni plan apsorpcije_PO'!$K$26-BF$66)*$B$70</f>
        <v>0</v>
      </c>
      <c r="BS70" s="9">
        <f>(BE64*'Detaljni plan apsorpcije_PO'!$K$26-BG$66)*$B$70</f>
        <v>0</v>
      </c>
      <c r="BT70" s="9">
        <f>(BF64*'Detaljni plan apsorpcije_PO'!$K$26-BH$66)*$B$70</f>
        <v>0</v>
      </c>
      <c r="BU70" s="9">
        <f>(BG64*'Detaljni plan apsorpcije_PO'!$K$26-BI$66)*$B$70</f>
        <v>0</v>
      </c>
      <c r="BV70" s="9">
        <f>(BH64*'Detaljni plan apsorpcije_PO'!$K$26-BJ$66)*$B$70</f>
        <v>0</v>
      </c>
      <c r="BW70" s="9">
        <f>(BI64*'Detaljni plan apsorpcije_PO'!$K$26-BK$66)*$B$70</f>
        <v>0</v>
      </c>
      <c r="BX70" s="9">
        <f>(BJ64*'Detaljni plan apsorpcije_PO'!$K$26-BL$66)*$B$70</f>
        <v>0</v>
      </c>
      <c r="BY70" s="9">
        <f>(BK64*'Detaljni plan apsorpcije_PO'!$K$26-BM$66)*$B$70</f>
        <v>0</v>
      </c>
      <c r="BZ70" s="9">
        <f>(BL64*'Detaljni plan apsorpcije_PO'!$K$26-BN$66)*$B$70</f>
        <v>0</v>
      </c>
      <c r="CA70" s="9">
        <f>(BM64*'Detaljni plan apsorpcije_PO'!$K$26-BO$66)*$B$70</f>
        <v>0</v>
      </c>
      <c r="CB70" s="9">
        <f>(BN64*'Detaljni plan apsorpcije_PO'!$K$26-BP$66)*$B$70</f>
        <v>0</v>
      </c>
      <c r="CC70" s="9">
        <f>(BO64*'Detaljni plan apsorpcije_PO'!$K$26-BQ$66)*$B$70</f>
        <v>0</v>
      </c>
      <c r="CD70" s="9">
        <f>(BP64*'Detaljni plan apsorpcije_PO'!$K$26-BR$66)*$B$70</f>
        <v>0</v>
      </c>
      <c r="CE70" s="9">
        <f>(BQ64*'Detaljni plan apsorpcije_PO'!$K$26-BS$66)*$B$70</f>
        <v>0</v>
      </c>
      <c r="CF70" s="9">
        <f>(BR64*'Detaljni plan apsorpcije_PO'!$K$26-BT$66)*$B$70</f>
        <v>0</v>
      </c>
      <c r="CG70" s="9">
        <f>(BS64*'Detaljni plan apsorpcije_PO'!$K$26-BU$66)*$B$70</f>
        <v>0</v>
      </c>
      <c r="CH70" s="9">
        <f>(BT64*'Detaljni plan apsorpcije_PO'!$K$26-BV$66)*$B$70</f>
        <v>0</v>
      </c>
      <c r="CI70" s="9">
        <f>(BU64*'Detaljni plan apsorpcije_PO'!$K$26-BW$66)*$B$70</f>
        <v>0</v>
      </c>
      <c r="CJ70" s="9">
        <f>(BV64*'Detaljni plan apsorpcije_PO'!$K$26-BX$66)*$B$70</f>
        <v>0</v>
      </c>
      <c r="CK70" s="9">
        <f>(BW64*'Detaljni plan apsorpcije_PO'!$K$26-BY$66)*$B$70</f>
        <v>0</v>
      </c>
      <c r="CL70" s="9">
        <f>(BX64*'Detaljni plan apsorpcije_PO'!$K$26-BZ$66)*$B$70</f>
        <v>0</v>
      </c>
      <c r="CM70" s="9">
        <f>(BY64*'Detaljni plan apsorpcije_PO'!$K$26-CA$66)*$B$70</f>
        <v>0</v>
      </c>
      <c r="CN70" s="9">
        <f>(BZ64*'Detaljni plan apsorpcije_PO'!$K$26-CB$66)*$B$70</f>
        <v>0</v>
      </c>
      <c r="CO70" s="9">
        <f>(CA64*'Detaljni plan apsorpcije_PO'!$K$26-CC$66)*$B$70</f>
        <v>0</v>
      </c>
      <c r="CP70" s="9">
        <f>(CB64*'Detaljni plan apsorpcije_PO'!$K$26-CD$66)*$B$70</f>
        <v>0</v>
      </c>
      <c r="CQ70" s="9">
        <f>(CC64*'Detaljni plan apsorpcije_PO'!$K$26-CE$66)*$B$70</f>
        <v>0</v>
      </c>
      <c r="CR70" s="9">
        <f>(CD64*'Detaljni plan apsorpcije_PO'!$K$26-CF$66)*$B$70</f>
        <v>0</v>
      </c>
      <c r="CS70" s="9">
        <f>(CE64*'Detaljni plan apsorpcije_PO'!$K$26-CG$66)*$B$70</f>
        <v>0</v>
      </c>
      <c r="CT70" s="9">
        <f>(CF64*'Detaljni plan apsorpcije_PO'!$K$26-CH$66)*$B$70</f>
        <v>0</v>
      </c>
      <c r="CU70" s="9">
        <f>(CG64*'Detaljni plan apsorpcije_PO'!$K$26-CI$66)*$B$70</f>
        <v>0</v>
      </c>
      <c r="CV70" s="9">
        <f>(CH64*'Detaljni plan apsorpcije_PO'!$K$26-CJ$66)*$B$70</f>
        <v>0</v>
      </c>
      <c r="CW70" s="9">
        <f>(CI64*'Detaljni plan apsorpcije_PO'!$K$26-CK$66)*$B$70</f>
        <v>0</v>
      </c>
      <c r="CX70" s="9">
        <f>(CJ64*'Detaljni plan apsorpcije_PO'!$K$26-CL$66)*$B$70</f>
        <v>0</v>
      </c>
      <c r="CY70" s="9">
        <f>(CK64*'Detaljni plan apsorpcije_PO'!$K$26-CM$66)*$B$70</f>
        <v>0</v>
      </c>
      <c r="CZ70" s="9">
        <f>(CL64*'Detaljni plan apsorpcije_PO'!$K$26-CN$66)*$B$70</f>
        <v>0</v>
      </c>
      <c r="DA70" s="9">
        <f>(CM64*'Detaljni plan apsorpcije_PO'!$K$26-CO$66)*$B$70</f>
        <v>0</v>
      </c>
      <c r="DB70" s="9">
        <f>(CN64*'Detaljni plan apsorpcije_PO'!$K$26-CP$66)*$B$70</f>
        <v>0</v>
      </c>
      <c r="DC70" s="9">
        <f>(CO64*'Detaljni plan apsorpcije_PO'!$K$26-CQ$66)*$B$70</f>
        <v>0</v>
      </c>
      <c r="DD70" s="9">
        <f>(CP64*'Detaljni plan apsorpcije_PO'!$K$26-CR$66)*$B$70</f>
        <v>0</v>
      </c>
      <c r="DE70" s="9">
        <f>(CQ64*'Detaljni plan apsorpcije_PO'!$K$26-CS$66)*$B$70</f>
        <v>0</v>
      </c>
      <c r="DF70" s="9">
        <f>(CR64*'Detaljni plan apsorpcije_PO'!$K$26-CT$66)*$B$70</f>
        <v>0</v>
      </c>
      <c r="DG70" s="9">
        <v>0</v>
      </c>
      <c r="DH70" s="9">
        <f t="shared" si="17"/>
        <v>0</v>
      </c>
    </row>
    <row r="71" spans="1:112" x14ac:dyDescent="0.25">
      <c r="A71" s="69" t="s">
        <v>140</v>
      </c>
      <c r="B71" s="71">
        <v>0.08</v>
      </c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1"/>
      <c r="S71" s="41"/>
      <c r="T71" s="41">
        <f>(C64*'Detaljni plan apsorpcije_PO'!$K$26-E$66)*$B$71</f>
        <v>0</v>
      </c>
      <c r="U71" s="41">
        <f>(D64*'Detaljni plan apsorpcije_PO'!$K$26-F$66)*$B$71</f>
        <v>0</v>
      </c>
      <c r="V71" s="41">
        <f>(E64*'Detaljni plan apsorpcije_PO'!$K$26-G$66)*$B$71</f>
        <v>0</v>
      </c>
      <c r="W71" s="41">
        <f>(F64*'Detaljni plan apsorpcije_PO'!$K$26-H$66)*$B$71</f>
        <v>0</v>
      </c>
      <c r="X71" s="41">
        <f>(G64*'Detaljni plan apsorpcije_PO'!$K$26-I$66)*$B$71</f>
        <v>0</v>
      </c>
      <c r="Y71" s="41">
        <f>(H64*'Detaljni plan apsorpcije_PO'!$K$26-J$66)*$B$71</f>
        <v>0</v>
      </c>
      <c r="Z71" s="41">
        <f>(I64*'Detaljni plan apsorpcije_PO'!$K$26-K$66)*$B$71</f>
        <v>0</v>
      </c>
      <c r="AA71" s="41">
        <f>(J64*'Detaljni plan apsorpcije_PO'!$K$26-L$66)*$B$71</f>
        <v>0</v>
      </c>
      <c r="AB71" s="41">
        <f>(K64*'Detaljni plan apsorpcije_PO'!$K$26-M$66)*$B$71</f>
        <v>0</v>
      </c>
      <c r="AC71" s="41">
        <f>(L64*'Detaljni plan apsorpcije_PO'!$K$26-N$66)*$B$71</f>
        <v>0</v>
      </c>
      <c r="AD71" s="41">
        <f>(M64*'Detaljni plan apsorpcije_PO'!$K$26-O$66)*$B$71</f>
        <v>0</v>
      </c>
      <c r="AE71" s="41">
        <f>(N64*'Detaljni plan apsorpcije_PO'!$K$26-P$66)*$B$71</f>
        <v>0</v>
      </c>
      <c r="AF71" s="41">
        <f>(O64*'Detaljni plan apsorpcije_PO'!$K$26-Q$66)*$B$71</f>
        <v>0</v>
      </c>
      <c r="AG71" s="41">
        <f>(P64*'Detaljni plan apsorpcije_PO'!$K$26-R$66)*$B$71</f>
        <v>0</v>
      </c>
      <c r="AH71" s="41">
        <f>(Q64*'Detaljni plan apsorpcije_PO'!$K$26-S$66)*$B$71</f>
        <v>0</v>
      </c>
      <c r="AI71" s="41">
        <f>(R64*'Detaljni plan apsorpcije_PO'!$K$26-T$66)*$B$71</f>
        <v>0</v>
      </c>
      <c r="AJ71" s="41">
        <f>(S64*'Detaljni plan apsorpcije_PO'!$K$26-U$66)*$B$71</f>
        <v>0</v>
      </c>
      <c r="AK71" s="41">
        <f>(T64*'Detaljni plan apsorpcije_PO'!$K$26-V$66)*$B$71</f>
        <v>0</v>
      </c>
      <c r="AL71" s="41">
        <f>(U64*'Detaljni plan apsorpcije_PO'!$K$26-W$66)*$B$71</f>
        <v>0</v>
      </c>
      <c r="AM71" s="41">
        <f>(V64*'Detaljni plan apsorpcije_PO'!$K$26-X$66)*$B$71</f>
        <v>0</v>
      </c>
      <c r="AN71" s="41">
        <f>(W64*'Detaljni plan apsorpcije_PO'!$K$26-Y$66)*$B$71</f>
        <v>0</v>
      </c>
      <c r="AO71" s="41">
        <f>(X64*'Detaljni plan apsorpcije_PO'!$K$26-Z$66)*$B$71</f>
        <v>0</v>
      </c>
      <c r="AP71" s="41">
        <f>(Y64*'Detaljni plan apsorpcije_PO'!$K$26-AA$66)*$B$71</f>
        <v>0</v>
      </c>
      <c r="AQ71" s="41">
        <f>(Z64*'Detaljni plan apsorpcije_PO'!$K$26-AB$66)*$B$71</f>
        <v>0</v>
      </c>
      <c r="AR71" s="41">
        <f>(AA64*'Detaljni plan apsorpcije_PO'!$K$26-AC$66)*$B$71</f>
        <v>0</v>
      </c>
      <c r="AS71" s="41">
        <f>(AB64*'Detaljni plan apsorpcije_PO'!$K$26-AD$66)*$B$71</f>
        <v>0</v>
      </c>
      <c r="AT71" s="41">
        <f>(AC64*'Detaljni plan apsorpcije_PO'!$K$26-AE$66)*$B$71</f>
        <v>0</v>
      </c>
      <c r="AU71" s="41">
        <f>(AD64*'Detaljni plan apsorpcije_PO'!$K$26-AF$66)*$B$71</f>
        <v>0</v>
      </c>
      <c r="AV71" s="41">
        <f>(AE64*'Detaljni plan apsorpcije_PO'!$K$26-AG$66)*$B$71</f>
        <v>0</v>
      </c>
      <c r="AW71" s="41">
        <f>(AF64*'Detaljni plan apsorpcije_PO'!$K$26-AH$66)*$B$71</f>
        <v>0</v>
      </c>
      <c r="AX71" s="41">
        <f>(AG64*'Detaljni plan apsorpcije_PO'!$K$26-AI$66)*$B$71</f>
        <v>0</v>
      </c>
      <c r="AY71" s="41">
        <f>(AH64*'Detaljni plan apsorpcije_PO'!$K$26-AJ$66)*$B$71</f>
        <v>0</v>
      </c>
      <c r="AZ71" s="41">
        <f>(AI64*'Detaljni plan apsorpcije_PO'!$K$26-AK$66)*$B$71</f>
        <v>0</v>
      </c>
      <c r="BA71" s="41">
        <f>(AJ64*'Detaljni plan apsorpcije_PO'!$K$26-AL$66)*$B$71</f>
        <v>0</v>
      </c>
      <c r="BB71" s="41">
        <f>(AK64*'Detaljni plan apsorpcije_PO'!$K$26-AM$66)*$B$71</f>
        <v>0</v>
      </c>
      <c r="BC71" s="41">
        <f>(AL64*'Detaljni plan apsorpcije_PO'!$K$26-AN$66)*$B$71</f>
        <v>0</v>
      </c>
      <c r="BD71" s="41">
        <f>(AM64*'Detaljni plan apsorpcije_PO'!$K$26-AO$66)*$B$71</f>
        <v>0</v>
      </c>
      <c r="BE71" s="41">
        <f>(AN64*'Detaljni plan apsorpcije_PO'!$K$26-AP$66)*$B$71</f>
        <v>0</v>
      </c>
      <c r="BF71" s="41">
        <f>(AO64*'Detaljni plan apsorpcije_PO'!$K$26-AQ$66)*$B$71</f>
        <v>0</v>
      </c>
      <c r="BG71" s="41">
        <f>(AP64*'Detaljni plan apsorpcije_PO'!$K$26-AR$66)*$B$71</f>
        <v>0</v>
      </c>
      <c r="BH71" s="41">
        <f>(AQ64*'Detaljni plan apsorpcije_PO'!$K$26-AS$66)*$B$71</f>
        <v>0</v>
      </c>
      <c r="BI71" s="41">
        <f>(AR64*'Detaljni plan apsorpcije_PO'!$K$26-AT$66)*$B$71</f>
        <v>0</v>
      </c>
      <c r="BJ71" s="41">
        <f>(AS64*'Detaljni plan apsorpcije_PO'!$K$26-AU$66)*$B$71</f>
        <v>0</v>
      </c>
      <c r="BK71" s="41">
        <f>(AT64*'Detaljni plan apsorpcije_PO'!$K$26-AV$66)*$B$71</f>
        <v>0</v>
      </c>
      <c r="BL71" s="41">
        <f>(AU64*'Detaljni plan apsorpcije_PO'!$K$26-AW$66)*$B$71</f>
        <v>0</v>
      </c>
      <c r="BM71" s="9">
        <f>(AV64*'Detaljni plan apsorpcije_PO'!$K$26-AX$66)*$B$71</f>
        <v>0</v>
      </c>
      <c r="BN71" s="9">
        <f>(AW64*'Detaljni plan apsorpcije_PO'!$K$26-AY$66)*$B$71</f>
        <v>0</v>
      </c>
      <c r="BO71" s="9">
        <f>(AX64*'Detaljni plan apsorpcije_PO'!$K$26-AZ$66)*$B$71</f>
        <v>0</v>
      </c>
      <c r="BP71" s="9">
        <f>(AY64*'Detaljni plan apsorpcije_PO'!$K$26-BA$66)*$B$71</f>
        <v>0</v>
      </c>
      <c r="BQ71" s="9">
        <f>(AZ64*'Detaljni plan apsorpcije_PO'!$K$26-BB$66)*$B$71</f>
        <v>0</v>
      </c>
      <c r="BR71" s="9">
        <f>(BA64*'Detaljni plan apsorpcije_PO'!$K$26-BC$66)*$B$71</f>
        <v>0</v>
      </c>
      <c r="BS71" s="9">
        <f>(BB64*'Detaljni plan apsorpcije_PO'!$K$26-BD$66)*$B$71</f>
        <v>0</v>
      </c>
      <c r="BT71" s="9">
        <f>(BC64*'Detaljni plan apsorpcije_PO'!$K$26-BE$66)*$B$71</f>
        <v>0</v>
      </c>
      <c r="BU71" s="9">
        <f>(BD64*'Detaljni plan apsorpcije_PO'!$K$26-BF$66)*$B$71</f>
        <v>0</v>
      </c>
      <c r="BV71" s="9">
        <f>(BE64*'Detaljni plan apsorpcije_PO'!$K$26-BG$66)*$B$71</f>
        <v>0</v>
      </c>
      <c r="BW71" s="9">
        <f>(BF64*'Detaljni plan apsorpcije_PO'!$K$26-BH$66)*$B$71</f>
        <v>0</v>
      </c>
      <c r="BX71" s="9">
        <f>(BG64*'Detaljni plan apsorpcije_PO'!$K$26-BI$66)*$B$71</f>
        <v>0</v>
      </c>
      <c r="BY71" s="9">
        <f>(BH64*'Detaljni plan apsorpcije_PO'!$K$26-BJ$66)*$B$71</f>
        <v>0</v>
      </c>
      <c r="BZ71" s="9">
        <f>(BI64*'Detaljni plan apsorpcije_PO'!$K$26-BK$66)*$B$71</f>
        <v>0</v>
      </c>
      <c r="CA71" s="9">
        <f>(BJ64*'Detaljni plan apsorpcije_PO'!$K$26-BL$66)*$B$71</f>
        <v>0</v>
      </c>
      <c r="CB71" s="9">
        <f>(BK64*'Detaljni plan apsorpcije_PO'!$K$26-BM$66)*$B$71</f>
        <v>0</v>
      </c>
      <c r="CC71" s="9">
        <f>(BL64*'Detaljni plan apsorpcije_PO'!$K$26-BN$66)*$B$71</f>
        <v>0</v>
      </c>
      <c r="CD71" s="9">
        <f>(BM64*'Detaljni plan apsorpcije_PO'!$K$26-BO$66)*$B$71</f>
        <v>0</v>
      </c>
      <c r="CE71" s="9">
        <f>(BN64*'Detaljni plan apsorpcije_PO'!$K$26-BP$66)*$B$71</f>
        <v>0</v>
      </c>
      <c r="CF71" s="9">
        <f>(BO64*'Detaljni plan apsorpcije_PO'!$K$26-BQ$66)*$B$71</f>
        <v>0</v>
      </c>
      <c r="CG71" s="9">
        <f>(BP64*'Detaljni plan apsorpcije_PO'!$K$26-BR$66)*$B$71</f>
        <v>0</v>
      </c>
      <c r="CH71" s="9">
        <f>(BQ64*'Detaljni plan apsorpcije_PO'!$K$26-BS$66)*$B$71</f>
        <v>0</v>
      </c>
      <c r="CI71" s="9">
        <f>(BR64*'Detaljni plan apsorpcije_PO'!$K$26-BT$66)*$B$71</f>
        <v>0</v>
      </c>
      <c r="CJ71" s="9">
        <f>(BS64*'Detaljni plan apsorpcije_PO'!$K$26-BU$66)*$B$71</f>
        <v>0</v>
      </c>
      <c r="CK71" s="9">
        <f>(BT64*'Detaljni plan apsorpcije_PO'!$K$26-BV$66)*$B$71</f>
        <v>0</v>
      </c>
      <c r="CL71" s="9">
        <f>(BU64*'Detaljni plan apsorpcije_PO'!$K$26-BW$66)*$B$71</f>
        <v>0</v>
      </c>
      <c r="CM71" s="9">
        <f>(BV64*'Detaljni plan apsorpcije_PO'!$K$26-BX$66)*$B$71</f>
        <v>0</v>
      </c>
      <c r="CN71" s="9">
        <f>(BW64*'Detaljni plan apsorpcije_PO'!$K$26-BY$66)*$B$71</f>
        <v>0</v>
      </c>
      <c r="CO71" s="9">
        <f>(BX64*'Detaljni plan apsorpcije_PO'!$K$26-BZ$66)*$B$71</f>
        <v>0</v>
      </c>
      <c r="CP71" s="9">
        <f>(BY64*'Detaljni plan apsorpcije_PO'!$K$26-CA$66)*$B$71</f>
        <v>0</v>
      </c>
      <c r="CQ71" s="9">
        <f>(BZ64*'Detaljni plan apsorpcije_PO'!$K$26-CB$66)*$B$71</f>
        <v>0</v>
      </c>
      <c r="CR71" s="9">
        <f>(CA64*'Detaljni plan apsorpcije_PO'!$K$26-CC$66)*$B$71</f>
        <v>0</v>
      </c>
      <c r="CS71" s="9">
        <f>(CB64*'Detaljni plan apsorpcije_PO'!$K$26-CD$66)*$B$71</f>
        <v>0</v>
      </c>
      <c r="CT71" s="9">
        <f>(CC64*'Detaljni plan apsorpcije_PO'!$K$26-CE$66)*$B$71</f>
        <v>0</v>
      </c>
      <c r="CU71" s="9">
        <f>(CD64*'Detaljni plan apsorpcije_PO'!$K$26-CF$66)*$B$71</f>
        <v>0</v>
      </c>
      <c r="CV71" s="9">
        <f>(CE64*'Detaljni plan apsorpcije_PO'!$K$26-CG$66)*$B$71</f>
        <v>0</v>
      </c>
      <c r="CW71" s="9">
        <f>(CF64*'Detaljni plan apsorpcije_PO'!$K$26-CH$66)*$B$71</f>
        <v>0</v>
      </c>
      <c r="CX71" s="9">
        <f>(CG64*'Detaljni plan apsorpcije_PO'!$K$26-CI$66)*$B$71</f>
        <v>0</v>
      </c>
      <c r="CY71" s="9">
        <f>(CH64*'Detaljni plan apsorpcije_PO'!$K$26-CJ$66)*$B$71</f>
        <v>0</v>
      </c>
      <c r="CZ71" s="9">
        <f>(CI64*'Detaljni plan apsorpcije_PO'!$K$26-CK$66)*$B$71</f>
        <v>0</v>
      </c>
      <c r="DA71" s="9">
        <f>(CJ64*'Detaljni plan apsorpcije_PO'!$K$26-CL$66)*$B$71</f>
        <v>0</v>
      </c>
      <c r="DB71" s="9">
        <f>(CK64*'Detaljni plan apsorpcije_PO'!$K$26-CM$66)*$B$71</f>
        <v>0</v>
      </c>
      <c r="DC71" s="9">
        <f>(CL64*'Detaljni plan apsorpcije_PO'!$K$26-CN$66)*$B$71</f>
        <v>0</v>
      </c>
      <c r="DD71" s="9">
        <f>(CM64*'Detaljni plan apsorpcije_PO'!$K$26-CO$66)*$B$71</f>
        <v>0</v>
      </c>
      <c r="DE71" s="9">
        <f>(CN64*'Detaljni plan apsorpcije_PO'!$K$26-CP$66)*$B$71</f>
        <v>0</v>
      </c>
      <c r="DF71" s="9">
        <f>(CO64*'Detaljni plan apsorpcije_PO'!$K$26-CQ$66)*$B$71</f>
        <v>0</v>
      </c>
      <c r="DG71" s="9">
        <v>0</v>
      </c>
      <c r="DH71" s="9">
        <f t="shared" si="17"/>
        <v>0</v>
      </c>
    </row>
    <row r="72" spans="1:112" x14ac:dyDescent="0.25">
      <c r="A72" s="69" t="s">
        <v>141</v>
      </c>
      <c r="B72" s="71">
        <v>0.08</v>
      </c>
      <c r="C72" s="41"/>
      <c r="D72" s="41"/>
      <c r="E72" s="41"/>
      <c r="F72" s="41"/>
      <c r="G72" s="41"/>
      <c r="H72" s="41"/>
      <c r="I72" s="41"/>
      <c r="J72" s="41"/>
      <c r="K72" s="41"/>
      <c r="L72" s="41"/>
      <c r="M72" s="41"/>
      <c r="N72" s="41"/>
      <c r="O72" s="41"/>
      <c r="P72" s="41"/>
      <c r="Q72" s="41"/>
      <c r="R72" s="41"/>
      <c r="S72" s="41"/>
      <c r="T72" s="41"/>
      <c r="U72" s="41"/>
      <c r="V72" s="41"/>
      <c r="W72" s="41">
        <f>(C64*'Detaljni plan apsorpcije_PO'!$K$26-E$66)*$B$72</f>
        <v>0</v>
      </c>
      <c r="X72" s="41">
        <f>(D64*'Detaljni plan apsorpcije_PO'!$K$26-F$66)*$B$72</f>
        <v>0</v>
      </c>
      <c r="Y72" s="41">
        <f>(E64*'Detaljni plan apsorpcije_PO'!$K$26-G$66)*$B$72</f>
        <v>0</v>
      </c>
      <c r="Z72" s="41">
        <f>(F64*'Detaljni plan apsorpcije_PO'!$K$26-H$66)*$B$72</f>
        <v>0</v>
      </c>
      <c r="AA72" s="41">
        <f>(G64*'Detaljni plan apsorpcije_PO'!$K$26-I$66)*$B$72</f>
        <v>0</v>
      </c>
      <c r="AB72" s="41">
        <f>(H64*'Detaljni plan apsorpcije_PO'!$K$26-J$66)*$B$72</f>
        <v>0</v>
      </c>
      <c r="AC72" s="41">
        <f>(I64*'Detaljni plan apsorpcije_PO'!$K$26-K$66)*$B$72</f>
        <v>0</v>
      </c>
      <c r="AD72" s="41">
        <f>(J64*'Detaljni plan apsorpcije_PO'!$K$26-L$66)*$B$72</f>
        <v>0</v>
      </c>
      <c r="AE72" s="41">
        <f>(K64*'Detaljni plan apsorpcije_PO'!$K$26-M$66)*$B$72</f>
        <v>0</v>
      </c>
      <c r="AF72" s="41">
        <f>(L64*'Detaljni plan apsorpcije_PO'!$K$26-N$66)*$B$72</f>
        <v>0</v>
      </c>
      <c r="AG72" s="41">
        <f>(M64*'Detaljni plan apsorpcije_PO'!$K$26-O$66)*$B$72</f>
        <v>0</v>
      </c>
      <c r="AH72" s="41">
        <f>(N64*'Detaljni plan apsorpcije_PO'!$K$26-P$66)*$B$72</f>
        <v>0</v>
      </c>
      <c r="AI72" s="41">
        <f>(O64*'Detaljni plan apsorpcije_PO'!$K$26-Q$66)*$B$72</f>
        <v>0</v>
      </c>
      <c r="AJ72" s="41">
        <f>(P64*'Detaljni plan apsorpcije_PO'!$K$26-R$66)*$B$72</f>
        <v>0</v>
      </c>
      <c r="AK72" s="41">
        <f>(Q64*'Detaljni plan apsorpcije_PO'!$K$26-S$66)*$B$72</f>
        <v>0</v>
      </c>
      <c r="AL72" s="41">
        <f>(R64*'Detaljni plan apsorpcije_PO'!$K$26-T$66)*$B$72</f>
        <v>0</v>
      </c>
      <c r="AM72" s="41">
        <f>(S64*'Detaljni plan apsorpcije_PO'!$K$26-U$66)*$B$72</f>
        <v>0</v>
      </c>
      <c r="AN72" s="41">
        <f>(T64*'Detaljni plan apsorpcije_PO'!$K$26-V$66)*$B$72</f>
        <v>0</v>
      </c>
      <c r="AO72" s="41">
        <f>(U64*'Detaljni plan apsorpcije_PO'!$K$26-W$66)*$B$72</f>
        <v>0</v>
      </c>
      <c r="AP72" s="41">
        <f>(V64*'Detaljni plan apsorpcije_PO'!$K$26-X$66)*$B$72</f>
        <v>0</v>
      </c>
      <c r="AQ72" s="41">
        <f>(W64*'Detaljni plan apsorpcije_PO'!$K$26-Y$66)*$B$72</f>
        <v>0</v>
      </c>
      <c r="AR72" s="41">
        <f>(X64*'Detaljni plan apsorpcije_PO'!$K$26-Z$66)*$B$72</f>
        <v>0</v>
      </c>
      <c r="AS72" s="41">
        <f>(Y64*'Detaljni plan apsorpcije_PO'!$K$26-AA$66)*$B$72</f>
        <v>0</v>
      </c>
      <c r="AT72" s="41">
        <f>(Z64*'Detaljni plan apsorpcije_PO'!$K$26-AB$66)*$B$72</f>
        <v>0</v>
      </c>
      <c r="AU72" s="41">
        <f>(AA64*'Detaljni plan apsorpcije_PO'!$K$26-AC$66)*$B$72</f>
        <v>0</v>
      </c>
      <c r="AV72" s="41">
        <f>(AB64*'Detaljni plan apsorpcije_PO'!$K$26-AD$66)*$B$72</f>
        <v>0</v>
      </c>
      <c r="AW72" s="41">
        <f>(AC64*'Detaljni plan apsorpcije_PO'!$K$26-AE$66)*$B$72</f>
        <v>0</v>
      </c>
      <c r="AX72" s="41">
        <f>(AD64*'Detaljni plan apsorpcije_PO'!$K$26-AF$66)*$B$72</f>
        <v>0</v>
      </c>
      <c r="AY72" s="41">
        <f>(AE64*'Detaljni plan apsorpcije_PO'!$K$26-AG$66)*$B$72</f>
        <v>0</v>
      </c>
      <c r="AZ72" s="41">
        <f>(AF64*'Detaljni plan apsorpcije_PO'!$K$26-AH$66)*$B$72</f>
        <v>0</v>
      </c>
      <c r="BA72" s="41">
        <f>(AG64*'Detaljni plan apsorpcije_PO'!$K$26-AI$66)*$B$72</f>
        <v>0</v>
      </c>
      <c r="BB72" s="41">
        <f>(AH64*'Detaljni plan apsorpcije_PO'!$K$26-AJ$66)*$B$72</f>
        <v>0</v>
      </c>
      <c r="BC72" s="41">
        <f>(AI64*'Detaljni plan apsorpcije_PO'!$K$26-AK$66)*$B$72</f>
        <v>0</v>
      </c>
      <c r="BD72" s="41">
        <f>(AJ64*'Detaljni plan apsorpcije_PO'!$K$26-AL$66)*$B$72</f>
        <v>0</v>
      </c>
      <c r="BE72" s="41">
        <f>(AK64*'Detaljni plan apsorpcije_PO'!$K$26-AM$66)*$B$72</f>
        <v>0</v>
      </c>
      <c r="BF72" s="41">
        <f>(AL64*'Detaljni plan apsorpcije_PO'!$K$26-AN$66)*$B$72</f>
        <v>0</v>
      </c>
      <c r="BG72" s="41">
        <f>(AM64*'Detaljni plan apsorpcije_PO'!$K$26-AO$66)*$B$72</f>
        <v>0</v>
      </c>
      <c r="BH72" s="41">
        <f>(AN64*'Detaljni plan apsorpcije_PO'!$K$26-AP$66)*$B$72</f>
        <v>0</v>
      </c>
      <c r="BI72" s="41">
        <f>(AO64*'Detaljni plan apsorpcije_PO'!$K$26-AQ$66)*$B$72</f>
        <v>0</v>
      </c>
      <c r="BJ72" s="41">
        <f>(AP64*'Detaljni plan apsorpcije_PO'!$K$26-AR$66)*$B$72</f>
        <v>0</v>
      </c>
      <c r="BK72" s="41">
        <f>(AQ64*'Detaljni plan apsorpcije_PO'!$K$26-AS$66)*$B$72</f>
        <v>0</v>
      </c>
      <c r="BL72" s="41">
        <f>(AR64*'Detaljni plan apsorpcije_PO'!$K$26-AT$66)*$B$72</f>
        <v>0</v>
      </c>
      <c r="BM72" s="9">
        <f>(AS64*'Detaljni plan apsorpcije_PO'!$K$26-AU$66)*$B$72</f>
        <v>0</v>
      </c>
      <c r="BN72" s="9">
        <f>(AT64*'Detaljni plan apsorpcije_PO'!$K$26-AV$66)*$B$72</f>
        <v>0</v>
      </c>
      <c r="BO72" s="9">
        <f>(AU64*'Detaljni plan apsorpcije_PO'!$K$26-AW$66)*$B$72</f>
        <v>0</v>
      </c>
      <c r="BP72" s="9">
        <f>(AV64*'Detaljni plan apsorpcije_PO'!$K$26-AX$66)*$B$72</f>
        <v>0</v>
      </c>
      <c r="BQ72" s="9">
        <f>(AW64*'Detaljni plan apsorpcije_PO'!$K$26-AY$66)*$B$72</f>
        <v>0</v>
      </c>
      <c r="BR72" s="9">
        <f>(AX64*'Detaljni plan apsorpcije_PO'!$K$26-AZ$66)*$B$72</f>
        <v>0</v>
      </c>
      <c r="BS72" s="9">
        <f>(AY64*'Detaljni plan apsorpcije_PO'!$K$26-BA$66)*$B$72</f>
        <v>0</v>
      </c>
      <c r="BT72" s="9">
        <f>(AZ64*'Detaljni plan apsorpcije_PO'!$K$26-BB$66)*$B$72</f>
        <v>0</v>
      </c>
      <c r="BU72" s="9">
        <f>(BA64*'Detaljni plan apsorpcije_PO'!$K$26-BC$66)*$B$72</f>
        <v>0</v>
      </c>
      <c r="BV72" s="9">
        <f>(BB64*'Detaljni plan apsorpcije_PO'!$K$26-BD$66)*$B$72</f>
        <v>0</v>
      </c>
      <c r="BW72" s="9">
        <f>(BC64*'Detaljni plan apsorpcije_PO'!$K$26-BE$66)*$B$72</f>
        <v>0</v>
      </c>
      <c r="BX72" s="9">
        <f>(BD64*'Detaljni plan apsorpcije_PO'!$K$26-BF$66)*$B$72</f>
        <v>0</v>
      </c>
      <c r="BY72" s="9">
        <f>(BE64*'Detaljni plan apsorpcije_PO'!$K$26-BG$66)*$B$72</f>
        <v>0</v>
      </c>
      <c r="BZ72" s="9">
        <f>(BF64*'Detaljni plan apsorpcije_PO'!$K$26-BH$66)*$B$72</f>
        <v>0</v>
      </c>
      <c r="CA72" s="9">
        <f>(BG64*'Detaljni plan apsorpcije_PO'!$K$26-BI$66)*$B$72</f>
        <v>0</v>
      </c>
      <c r="CB72" s="9">
        <f>(BH64*'Detaljni plan apsorpcije_PO'!$K$26-BJ$66)*$B$72</f>
        <v>0</v>
      </c>
      <c r="CC72" s="9">
        <f>(BI64*'Detaljni plan apsorpcije_PO'!$K$26-BK$66)*$B$72</f>
        <v>0</v>
      </c>
      <c r="CD72" s="9">
        <f>(BJ64*'Detaljni plan apsorpcije_PO'!$K$26-BL$66)*$B$72</f>
        <v>0</v>
      </c>
      <c r="CE72" s="9">
        <f>(BK64*'Detaljni plan apsorpcije_PO'!$K$26-BM$66)*$B$72</f>
        <v>0</v>
      </c>
      <c r="CF72" s="9">
        <f>(BL64*'Detaljni plan apsorpcije_PO'!$K$26-BN$66)*$B$72</f>
        <v>0</v>
      </c>
      <c r="CG72" s="9">
        <f>(BM64*'Detaljni plan apsorpcije_PO'!$K$26-BO$66)*$B$72</f>
        <v>0</v>
      </c>
      <c r="CH72" s="9">
        <f>(BN64*'Detaljni plan apsorpcije_PO'!$K$26-BP$66)*$B$72</f>
        <v>0</v>
      </c>
      <c r="CI72" s="9">
        <f>(BO64*'Detaljni plan apsorpcije_PO'!$K$26-BQ$66)*$B$72</f>
        <v>0</v>
      </c>
      <c r="CJ72" s="9">
        <f>(BP64*'Detaljni plan apsorpcije_PO'!$K$26-BR$66)*$B$72</f>
        <v>0</v>
      </c>
      <c r="CK72" s="9">
        <f>(BQ64*'Detaljni plan apsorpcije_PO'!$K$26-BS$66)*$B$72</f>
        <v>0</v>
      </c>
      <c r="CL72" s="9">
        <f>(BR64*'Detaljni plan apsorpcije_PO'!$K$26-BT$66)*$B$72</f>
        <v>0</v>
      </c>
      <c r="CM72" s="9">
        <f>(BS64*'Detaljni plan apsorpcije_PO'!$K$26-BU$66)*$B$72</f>
        <v>0</v>
      </c>
      <c r="CN72" s="9">
        <f>(BT64*'Detaljni plan apsorpcije_PO'!$K$26-BV$66)*$B$72</f>
        <v>0</v>
      </c>
      <c r="CO72" s="9">
        <f>(BU64*'Detaljni plan apsorpcije_PO'!$K$26-BW$66)*$B$72</f>
        <v>0</v>
      </c>
      <c r="CP72" s="9">
        <f>(BV64*'Detaljni plan apsorpcije_PO'!$K$26-BX$66)*$B$72</f>
        <v>0</v>
      </c>
      <c r="CQ72" s="9">
        <f>(BW64*'Detaljni plan apsorpcije_PO'!$K$26-BY$66)*$B$72</f>
        <v>0</v>
      </c>
      <c r="CR72" s="9">
        <f>(BX64*'Detaljni plan apsorpcije_PO'!$K$26-BZ$66)*$B$72</f>
        <v>0</v>
      </c>
      <c r="CS72" s="9">
        <f>(BY64*'Detaljni plan apsorpcije_PO'!$K$26-CA$66)*$B$72</f>
        <v>0</v>
      </c>
      <c r="CT72" s="9">
        <f>(BZ64*'Detaljni plan apsorpcije_PO'!$K$26-CB$66)*$B$72</f>
        <v>0</v>
      </c>
      <c r="CU72" s="9">
        <f>(CA64*'Detaljni plan apsorpcije_PO'!$K$26-CC$66)*$B$72</f>
        <v>0</v>
      </c>
      <c r="CV72" s="9">
        <f>(CB64*'Detaljni plan apsorpcije_PO'!$K$26-CD$66)*$B$72</f>
        <v>0</v>
      </c>
      <c r="CW72" s="9">
        <f>(CC64*'Detaljni plan apsorpcije_PO'!$K$26-CE$66)*$B$72</f>
        <v>0</v>
      </c>
      <c r="CX72" s="9">
        <f>(CD64*'Detaljni plan apsorpcije_PO'!$K$26-CF$66)*$B$72</f>
        <v>0</v>
      </c>
      <c r="CY72" s="9">
        <f>(CE64*'Detaljni plan apsorpcije_PO'!$K$26-CG$66)*$B$72</f>
        <v>0</v>
      </c>
      <c r="CZ72" s="9">
        <f>(CF64*'Detaljni plan apsorpcije_PO'!$K$26-CH$66)*$B$72</f>
        <v>0</v>
      </c>
      <c r="DA72" s="9">
        <f>(CG64*'Detaljni plan apsorpcije_PO'!$K$26-CI$66)*$B$72</f>
        <v>0</v>
      </c>
      <c r="DB72" s="9">
        <f>(CH64*'Detaljni plan apsorpcije_PO'!$K$26-CJ$66)*$B$72</f>
        <v>0</v>
      </c>
      <c r="DC72" s="9">
        <f>(CI64*'Detaljni plan apsorpcije_PO'!$K$26-CK$66)*$B$72</f>
        <v>0</v>
      </c>
      <c r="DD72" s="9">
        <f>(CJ64*'Detaljni plan apsorpcije_PO'!$K$26-CL$66)*$B$72</f>
        <v>0</v>
      </c>
      <c r="DE72" s="9">
        <f>(CK64*'Detaljni plan apsorpcije_PO'!$K$26-CM$66)*$B$72</f>
        <v>0</v>
      </c>
      <c r="DF72" s="9">
        <f>(CL64*'Detaljni plan apsorpcije_PO'!$K$26-CN$66)*$B$72</f>
        <v>0</v>
      </c>
      <c r="DG72" s="9">
        <v>0</v>
      </c>
      <c r="DH72" s="9">
        <f t="shared" si="17"/>
        <v>0</v>
      </c>
    </row>
    <row r="73" spans="1:112" x14ac:dyDescent="0.25">
      <c r="A73" s="69" t="s">
        <v>142</v>
      </c>
      <c r="B73" s="71">
        <v>0.1</v>
      </c>
      <c r="C73" s="41"/>
      <c r="D73" s="41"/>
      <c r="E73" s="41"/>
      <c r="F73" s="41"/>
      <c r="G73" s="41"/>
      <c r="H73" s="41"/>
      <c r="I73" s="41"/>
      <c r="J73" s="41"/>
      <c r="K73" s="41"/>
      <c r="L73" s="41"/>
      <c r="M73" s="41"/>
      <c r="N73" s="41"/>
      <c r="O73" s="41"/>
      <c r="P73" s="41"/>
      <c r="Q73" s="41"/>
      <c r="R73" s="41"/>
      <c r="S73" s="41"/>
      <c r="T73" s="41"/>
      <c r="U73" s="41"/>
      <c r="V73" s="41"/>
      <c r="W73" s="41"/>
      <c r="X73" s="41"/>
      <c r="Y73" s="41"/>
      <c r="Z73" s="41">
        <f>(C64*'Detaljni plan apsorpcije_PO'!$K$26-E$66)*$B$73</f>
        <v>0</v>
      </c>
      <c r="AA73" s="41">
        <f>(D64*'Detaljni plan apsorpcije_PO'!$K$26-F$66)*$B$73</f>
        <v>0</v>
      </c>
      <c r="AB73" s="41">
        <f>(E64*'Detaljni plan apsorpcije_PO'!$K$26-G$66)*$B$73</f>
        <v>0</v>
      </c>
      <c r="AC73" s="41">
        <f>(F64*'Detaljni plan apsorpcije_PO'!$K$26-H$66)*$B$73</f>
        <v>0</v>
      </c>
      <c r="AD73" s="41">
        <f>(G64*'Detaljni plan apsorpcije_PO'!$K$26-I$66)*$B$73</f>
        <v>0</v>
      </c>
      <c r="AE73" s="41">
        <f>(H64*'Detaljni plan apsorpcije_PO'!$K$26-J$66)*$B$73</f>
        <v>0</v>
      </c>
      <c r="AF73" s="41">
        <f>(I64*'Detaljni plan apsorpcije_PO'!$K$26-K$66)*$B$73</f>
        <v>0</v>
      </c>
      <c r="AG73" s="41">
        <f>(J64*'Detaljni plan apsorpcije_PO'!$K$26-L$66)*$B$73</f>
        <v>0</v>
      </c>
      <c r="AH73" s="41">
        <f>(K64*'Detaljni plan apsorpcije_PO'!$K$26-M$66)*$B$73</f>
        <v>0</v>
      </c>
      <c r="AI73" s="41">
        <f>(L64*'Detaljni plan apsorpcije_PO'!$K$26-N$66)*$B$73</f>
        <v>0</v>
      </c>
      <c r="AJ73" s="41">
        <f>(M64*'Detaljni plan apsorpcije_PO'!$K$26-O$66)*$B$73</f>
        <v>0</v>
      </c>
      <c r="AK73" s="41">
        <f>(N64*'Detaljni plan apsorpcije_PO'!$K$26-P$66)*$B$73</f>
        <v>0</v>
      </c>
      <c r="AL73" s="41">
        <f>(O64*'Detaljni plan apsorpcije_PO'!$K$26-Q$66)*$B$73</f>
        <v>0</v>
      </c>
      <c r="AM73" s="41">
        <f>(P64*'Detaljni plan apsorpcije_PO'!$K$26-R$66)*$B$73</f>
        <v>0</v>
      </c>
      <c r="AN73" s="41">
        <f>(Q64*'Detaljni plan apsorpcije_PO'!$K$26-S$66)*$B$73</f>
        <v>0</v>
      </c>
      <c r="AO73" s="41">
        <f>(R64*'Detaljni plan apsorpcije_PO'!$K$26-T$66)*$B$73</f>
        <v>0</v>
      </c>
      <c r="AP73" s="41">
        <f>(S64*'Detaljni plan apsorpcije_PO'!$K$26-U$66)*$B$73</f>
        <v>0</v>
      </c>
      <c r="AQ73" s="41">
        <f>(T64*'Detaljni plan apsorpcije_PO'!$K$26-V$66)*$B$73</f>
        <v>0</v>
      </c>
      <c r="AR73" s="41">
        <f>(U64*'Detaljni plan apsorpcije_PO'!$K$26-W$66)*$B$73</f>
        <v>0</v>
      </c>
      <c r="AS73" s="41">
        <f>(V64*'Detaljni plan apsorpcije_PO'!$K$26-X$66)*$B$73</f>
        <v>0</v>
      </c>
      <c r="AT73" s="41">
        <f>(W64*'Detaljni plan apsorpcije_PO'!$K$26-Y$66)*$B$73</f>
        <v>0</v>
      </c>
      <c r="AU73" s="41">
        <f>(X64*'Detaljni plan apsorpcije_PO'!$K$26-Z$66)*$B$73</f>
        <v>0</v>
      </c>
      <c r="AV73" s="41">
        <f>(Y64*'Detaljni plan apsorpcije_PO'!$K$26-AA$66)*$B$73</f>
        <v>0</v>
      </c>
      <c r="AW73" s="41">
        <f>(Z64*'Detaljni plan apsorpcije_PO'!$K$26-AB$66)*$B$73</f>
        <v>0</v>
      </c>
      <c r="AX73" s="41">
        <f>(AA64*'Detaljni plan apsorpcije_PO'!$K$26-AC$66)*$B$73</f>
        <v>0</v>
      </c>
      <c r="AY73" s="41">
        <f>(AB64*'Detaljni plan apsorpcije_PO'!$K$26-AD$66)*$B$73</f>
        <v>0</v>
      </c>
      <c r="AZ73" s="41">
        <f>(AC64*'Detaljni plan apsorpcije_PO'!$K$26-AE$66)*$B$73</f>
        <v>0</v>
      </c>
      <c r="BA73" s="41">
        <f>(AD64*'Detaljni plan apsorpcije_PO'!$K$26-AF$66)*$B$73</f>
        <v>0</v>
      </c>
      <c r="BB73" s="41">
        <f>(AE64*'Detaljni plan apsorpcije_PO'!$K$26-AG$66)*$B$73</f>
        <v>0</v>
      </c>
      <c r="BC73" s="41">
        <f>(AF64*'Detaljni plan apsorpcije_PO'!$K$26-AH$66)*$B$73</f>
        <v>0</v>
      </c>
      <c r="BD73" s="41">
        <f>(AG64*'Detaljni plan apsorpcije_PO'!$K$26-AI$66)*$B$73</f>
        <v>0</v>
      </c>
      <c r="BE73" s="41">
        <f>(AH64*'Detaljni plan apsorpcije_PO'!$K$26-AJ$66)*$B$73</f>
        <v>0</v>
      </c>
      <c r="BF73" s="41">
        <f>(AI64*'Detaljni plan apsorpcije_PO'!$K$26-AK$66)*$B$73</f>
        <v>0</v>
      </c>
      <c r="BG73" s="41">
        <f>(AJ64*'Detaljni plan apsorpcije_PO'!$K$26-AL$66)*$B$73</f>
        <v>0</v>
      </c>
      <c r="BH73" s="41">
        <f>(AK64*'Detaljni plan apsorpcije_PO'!$K$26-AM$66)*$B$73</f>
        <v>0</v>
      </c>
      <c r="BI73" s="41">
        <f>(AL64*'Detaljni plan apsorpcije_PO'!$K$26-AN$66)*$B$73</f>
        <v>0</v>
      </c>
      <c r="BJ73" s="41">
        <f>(AM64*'Detaljni plan apsorpcije_PO'!$K$26-AO$66)*$B$73</f>
        <v>0</v>
      </c>
      <c r="BK73" s="41">
        <f>(AN64*'Detaljni plan apsorpcije_PO'!$K$26-AP$66)*$B$73</f>
        <v>0</v>
      </c>
      <c r="BL73" s="41">
        <f>(AO64*'Detaljni plan apsorpcije_PO'!$K$26-AQ$66)*$B$73</f>
        <v>0</v>
      </c>
      <c r="BM73" s="9">
        <f>(AP64*'Detaljni plan apsorpcije_PO'!$K$26-AR$66)*$B$73</f>
        <v>0</v>
      </c>
      <c r="BN73" s="9">
        <f>(AQ64*'Detaljni plan apsorpcije_PO'!$K$26-AS$66)*$B$73</f>
        <v>0</v>
      </c>
      <c r="BO73" s="9">
        <f>(AR64*'Detaljni plan apsorpcije_PO'!$K$26-AT$66)*$B$73</f>
        <v>0</v>
      </c>
      <c r="BP73" s="9">
        <f>(AS64*'Detaljni plan apsorpcije_PO'!$K$26-AU$66)*$B$73</f>
        <v>0</v>
      </c>
      <c r="BQ73" s="9">
        <f>(AT64*'Detaljni plan apsorpcije_PO'!$K$26-AV$66)*$B$73</f>
        <v>0</v>
      </c>
      <c r="BR73" s="9">
        <f>(AU64*'Detaljni plan apsorpcije_PO'!$K$26-AW$66)*$B$73</f>
        <v>0</v>
      </c>
      <c r="BS73" s="9">
        <f>(AV64*'Detaljni plan apsorpcije_PO'!$K$26-AX$66)*$B$73</f>
        <v>0</v>
      </c>
      <c r="BT73" s="9">
        <f>(AW64*'Detaljni plan apsorpcije_PO'!$K$26-AY$66)*$B$73</f>
        <v>0</v>
      </c>
      <c r="BU73" s="9">
        <f>(AX64*'Detaljni plan apsorpcije_PO'!$K$26-AZ$66)*$B$73</f>
        <v>0</v>
      </c>
      <c r="BV73" s="9">
        <f>(AY64*'Detaljni plan apsorpcije_PO'!$K$26-BA$66)*$B$73</f>
        <v>0</v>
      </c>
      <c r="BW73" s="9">
        <f>(AZ64*'Detaljni plan apsorpcije_PO'!$K$26-BB$66)*$B$73</f>
        <v>0</v>
      </c>
      <c r="BX73" s="9">
        <f>(BA64*'Detaljni plan apsorpcije_PO'!$K$26-BC$66)*$B$73</f>
        <v>0</v>
      </c>
      <c r="BY73" s="9">
        <f>(BB64*'Detaljni plan apsorpcije_PO'!$K$26-BD$66)*$B$73</f>
        <v>0</v>
      </c>
      <c r="BZ73" s="9">
        <f>(BC64*'Detaljni plan apsorpcije_PO'!$K$26-BE$66)*$B$73</f>
        <v>0</v>
      </c>
      <c r="CA73" s="9">
        <f>(BD64*'Detaljni plan apsorpcije_PO'!$K$26-BF$66)*$B$73</f>
        <v>0</v>
      </c>
      <c r="CB73" s="9">
        <f>(BE64*'Detaljni plan apsorpcije_PO'!$K$26-BG$66)*$B$73</f>
        <v>0</v>
      </c>
      <c r="CC73" s="9">
        <f>(BF64*'Detaljni plan apsorpcije_PO'!$K$26-BH$66)*$B$73</f>
        <v>0</v>
      </c>
      <c r="CD73" s="9">
        <f>(BG64*'Detaljni plan apsorpcije_PO'!$K$26-BI$66)*$B$73</f>
        <v>0</v>
      </c>
      <c r="CE73" s="9">
        <f>(BH64*'Detaljni plan apsorpcije_PO'!$K$26-BJ$66)*$B$73</f>
        <v>0</v>
      </c>
      <c r="CF73" s="9">
        <f>(BI64*'Detaljni plan apsorpcije_PO'!$K$26-BK$66)*$B$73</f>
        <v>0</v>
      </c>
      <c r="CG73" s="9">
        <f>(BJ64*'Detaljni plan apsorpcije_PO'!$K$26-BL$66)*$B$73</f>
        <v>0</v>
      </c>
      <c r="CH73" s="9">
        <f>(BK64*'Detaljni plan apsorpcije_PO'!$K$26-BM$66)*$B$73</f>
        <v>0</v>
      </c>
      <c r="CI73" s="9">
        <f>(BL64*'Detaljni plan apsorpcije_PO'!$K$26-BN$66)*$B$73</f>
        <v>0</v>
      </c>
      <c r="CJ73" s="9">
        <f>(BM64*'Detaljni plan apsorpcije_PO'!$K$26-BO$66)*$B$73</f>
        <v>0</v>
      </c>
      <c r="CK73" s="9">
        <f>(BN64*'Detaljni plan apsorpcije_PO'!$K$26-BP$66)*$B$73</f>
        <v>0</v>
      </c>
      <c r="CL73" s="9">
        <f>(BO64*'Detaljni plan apsorpcije_PO'!$K$26-BQ$66)*$B$73</f>
        <v>0</v>
      </c>
      <c r="CM73" s="9">
        <f>(BP64*'Detaljni plan apsorpcije_PO'!$K$26-BR$66)*$B$73</f>
        <v>0</v>
      </c>
      <c r="CN73" s="9">
        <f>(BQ64*'Detaljni plan apsorpcije_PO'!$K$26-BS$66)*$B$73</f>
        <v>0</v>
      </c>
      <c r="CO73" s="9">
        <f>(BR64*'Detaljni plan apsorpcije_PO'!$K$26-BT$66)*$B$73</f>
        <v>0</v>
      </c>
      <c r="CP73" s="9">
        <f>(BS64*'Detaljni plan apsorpcije_PO'!$K$26-BU$66)*$B$73</f>
        <v>0</v>
      </c>
      <c r="CQ73" s="9">
        <f>(BT64*'Detaljni plan apsorpcije_PO'!$K$26-BV$66)*$B$73</f>
        <v>0</v>
      </c>
      <c r="CR73" s="9">
        <f>(BU64*'Detaljni plan apsorpcije_PO'!$K$26-BW$66)*$B$73</f>
        <v>0</v>
      </c>
      <c r="CS73" s="9">
        <f>(BV64*'Detaljni plan apsorpcije_PO'!$K$26-BX$66)*$B$73</f>
        <v>0</v>
      </c>
      <c r="CT73" s="9">
        <f>(BW64*'Detaljni plan apsorpcije_PO'!$K$26-BY$66)*$B$73</f>
        <v>0</v>
      </c>
      <c r="CU73" s="9">
        <f>(BX64*'Detaljni plan apsorpcije_PO'!$K$26-BZ$66)*$B$73</f>
        <v>0</v>
      </c>
      <c r="CV73" s="9">
        <f>(BY64*'Detaljni plan apsorpcije_PO'!$K$26-CA$66)*$B$73</f>
        <v>0</v>
      </c>
      <c r="CW73" s="9">
        <f>(BZ64*'Detaljni plan apsorpcije_PO'!$K$26-CB$66)*$B$73</f>
        <v>0</v>
      </c>
      <c r="CX73" s="9">
        <f>(CA64*'Detaljni plan apsorpcije_PO'!$K$26-CC$66)*$B$73</f>
        <v>0</v>
      </c>
      <c r="CY73" s="9">
        <f>(CB64*'Detaljni plan apsorpcije_PO'!$K$26-CD$66)*$B$73</f>
        <v>0</v>
      </c>
      <c r="CZ73" s="9">
        <f>(CC64*'Detaljni plan apsorpcije_PO'!$K$26-CE$66)*$B$73</f>
        <v>0</v>
      </c>
      <c r="DA73" s="9">
        <f>(CD64*'Detaljni plan apsorpcije_PO'!$K$26-CF$66)*$B$73</f>
        <v>0</v>
      </c>
      <c r="DB73" s="9">
        <f>(CE64*'Detaljni plan apsorpcije_PO'!$K$26-CG$66)*$B$73</f>
        <v>0</v>
      </c>
      <c r="DC73" s="9">
        <f>(CF64*'Detaljni plan apsorpcije_PO'!$K$26-CH$66)*$B$73</f>
        <v>0</v>
      </c>
      <c r="DD73" s="9">
        <f>(CG64*'Detaljni plan apsorpcije_PO'!$K$26-CI$66)*$B$73</f>
        <v>0</v>
      </c>
      <c r="DE73" s="9">
        <f>(CH64*'Detaljni plan apsorpcije_PO'!$K$26-CJ$66)*$B$73</f>
        <v>0</v>
      </c>
      <c r="DF73" s="9">
        <f>(CI64*'Detaljni plan apsorpcije_PO'!$K$26-CK$66)*$B$73</f>
        <v>0</v>
      </c>
      <c r="DG73" s="9">
        <v>0</v>
      </c>
      <c r="DH73" s="9">
        <f t="shared" si="17"/>
        <v>0</v>
      </c>
    </row>
    <row r="74" spans="1:112" x14ac:dyDescent="0.25">
      <c r="A74" s="69" t="s">
        <v>143</v>
      </c>
      <c r="B74" s="71">
        <v>0.1</v>
      </c>
      <c r="C74" s="41"/>
      <c r="D74" s="41"/>
      <c r="E74" s="41"/>
      <c r="F74" s="41"/>
      <c r="G74" s="41"/>
      <c r="H74" s="41"/>
      <c r="I74" s="41"/>
      <c r="J74" s="41"/>
      <c r="K74" s="41"/>
      <c r="L74" s="41"/>
      <c r="M74" s="41"/>
      <c r="N74" s="41"/>
      <c r="O74" s="41"/>
      <c r="P74" s="41"/>
      <c r="Q74" s="41"/>
      <c r="R74" s="4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>
        <f>(C64*'Detaljni plan apsorpcije_PO'!$K$26-E$66)*$B$74</f>
        <v>0</v>
      </c>
      <c r="AD74" s="41">
        <f>(D64*'Detaljni plan apsorpcije_PO'!$K$26-F$66)*$B$74</f>
        <v>0</v>
      </c>
      <c r="AE74" s="41">
        <f>(E64*'Detaljni plan apsorpcije_PO'!$K$26-G$66)*$B$74</f>
        <v>0</v>
      </c>
      <c r="AF74" s="41">
        <f>(F64*'Detaljni plan apsorpcije_PO'!$K$26-H$66)*$B$74</f>
        <v>0</v>
      </c>
      <c r="AG74" s="41">
        <f>(G64*'Detaljni plan apsorpcije_PO'!$K$26-I$66)*$B$74</f>
        <v>0</v>
      </c>
      <c r="AH74" s="41">
        <f>(H64*'Detaljni plan apsorpcije_PO'!$K$26-J$66)*$B$74</f>
        <v>0</v>
      </c>
      <c r="AI74" s="41">
        <f>(I64*'Detaljni plan apsorpcije_PO'!$K$26-K$66)*$B$74</f>
        <v>0</v>
      </c>
      <c r="AJ74" s="41">
        <f>(J64*'Detaljni plan apsorpcije_PO'!$K$26-L$66)*$B$74</f>
        <v>0</v>
      </c>
      <c r="AK74" s="41">
        <f>(K64*'Detaljni plan apsorpcije_PO'!$K$26-M$66)*$B$74</f>
        <v>0</v>
      </c>
      <c r="AL74" s="41">
        <f>(L64*'Detaljni plan apsorpcije_PO'!$K$26-N$66)*$B$74</f>
        <v>0</v>
      </c>
      <c r="AM74" s="41">
        <f>(M64*'Detaljni plan apsorpcije_PO'!$K$26-O$66)*$B$74</f>
        <v>0</v>
      </c>
      <c r="AN74" s="41">
        <f>(N64*'Detaljni plan apsorpcije_PO'!$K$26-P$66)*$B$74</f>
        <v>0</v>
      </c>
      <c r="AO74" s="41">
        <f>(O64*'Detaljni plan apsorpcije_PO'!$K$26-Q$66)*$B$74</f>
        <v>0</v>
      </c>
      <c r="AP74" s="41">
        <f>(P64*'Detaljni plan apsorpcije_PO'!$K$26-R$66)*$B$74</f>
        <v>0</v>
      </c>
      <c r="AQ74" s="41">
        <f>(Q64*'Detaljni plan apsorpcije_PO'!$K$26-S$66)*$B$74</f>
        <v>0</v>
      </c>
      <c r="AR74" s="41">
        <f>(R64*'Detaljni plan apsorpcije_PO'!$K$26-T$66)*$B$74</f>
        <v>0</v>
      </c>
      <c r="AS74" s="41">
        <f>(S64*'Detaljni plan apsorpcije_PO'!$K$26-U$66)*$B$74</f>
        <v>0</v>
      </c>
      <c r="AT74" s="41">
        <f>(T64*'Detaljni plan apsorpcije_PO'!$K$26-V$66)*$B$74</f>
        <v>0</v>
      </c>
      <c r="AU74" s="41">
        <f>(U64*'Detaljni plan apsorpcije_PO'!$K$26-W$66)*$B$74</f>
        <v>0</v>
      </c>
      <c r="AV74" s="41">
        <f>(V64*'Detaljni plan apsorpcije_PO'!$K$26-X$66)*$B$74</f>
        <v>0</v>
      </c>
      <c r="AW74" s="41">
        <f>(W64*'Detaljni plan apsorpcije_PO'!$K$26-Y$66)*$B$74</f>
        <v>0</v>
      </c>
      <c r="AX74" s="41">
        <f>(X64*'Detaljni plan apsorpcije_PO'!$K$26-Z$66)*$B$74</f>
        <v>0</v>
      </c>
      <c r="AY74" s="41">
        <f>(Y64*'Detaljni plan apsorpcije_PO'!$K$26-AA$66)*$B$74</f>
        <v>0</v>
      </c>
      <c r="AZ74" s="41">
        <f>(Z64*'Detaljni plan apsorpcije_PO'!$K$26-AB$66)*$B$74</f>
        <v>0</v>
      </c>
      <c r="BA74" s="41">
        <f>(AA64*'Detaljni plan apsorpcije_PO'!$K$26-AC$66)*$B$74</f>
        <v>0</v>
      </c>
      <c r="BB74" s="41">
        <f>(AB64*'Detaljni plan apsorpcije_PO'!$K$26-AD$66)*$B$74</f>
        <v>0</v>
      </c>
      <c r="BC74" s="41">
        <f>(AC64*'Detaljni plan apsorpcije_PO'!$K$26-AE$66)*$B$74</f>
        <v>0</v>
      </c>
      <c r="BD74" s="41">
        <f>(AD64*'Detaljni plan apsorpcije_PO'!$K$26-AF$66)*$B$74</f>
        <v>0</v>
      </c>
      <c r="BE74" s="41">
        <f>(AE64*'Detaljni plan apsorpcije_PO'!$K$26-AG$66)*$B$74</f>
        <v>0</v>
      </c>
      <c r="BF74" s="41">
        <f>(AF64*'Detaljni plan apsorpcije_PO'!$K$26-AH$66)*$B$74</f>
        <v>0</v>
      </c>
      <c r="BG74" s="41">
        <f>(AG64*'Detaljni plan apsorpcije_PO'!$K$26-AI$66)*$B$74</f>
        <v>0</v>
      </c>
      <c r="BH74" s="41">
        <f>(AH64*'Detaljni plan apsorpcije_PO'!$K$26-AJ$66)*$B$74</f>
        <v>0</v>
      </c>
      <c r="BI74" s="41">
        <f>(AI64*'Detaljni plan apsorpcije_PO'!$K$26-AK$66)*$B$74</f>
        <v>0</v>
      </c>
      <c r="BJ74" s="41">
        <f>(AJ64*'Detaljni plan apsorpcije_PO'!$K$26-AL$66)*$B$74</f>
        <v>0</v>
      </c>
      <c r="BK74" s="41">
        <f>(AK64*'Detaljni plan apsorpcije_PO'!$K$26-AM$66)*$B$74</f>
        <v>0</v>
      </c>
      <c r="BL74" s="41">
        <f>(AL64*'Detaljni plan apsorpcije_PO'!$K$26-AN$66)*$B$74</f>
        <v>0</v>
      </c>
      <c r="BM74" s="9">
        <f>(AM64*'Detaljni plan apsorpcije_PO'!$K$26-AO$66)*$B$74</f>
        <v>0</v>
      </c>
      <c r="BN74" s="9">
        <f>(AN64*'Detaljni plan apsorpcije_PO'!$K$26-AP$66)*$B$74</f>
        <v>0</v>
      </c>
      <c r="BO74" s="9">
        <f>(AO64*'Detaljni plan apsorpcije_PO'!$K$26-AQ$66)*$B$74</f>
        <v>0</v>
      </c>
      <c r="BP74" s="9">
        <f>(AP64*'Detaljni plan apsorpcije_PO'!$K$26-AR$66)*$B$74</f>
        <v>0</v>
      </c>
      <c r="BQ74" s="9">
        <f>(AQ64*'Detaljni plan apsorpcije_PO'!$K$26-AS$66)*$B$74</f>
        <v>0</v>
      </c>
      <c r="BR74" s="9">
        <f>(AR64*'Detaljni plan apsorpcije_PO'!$K$26-AT$66)*$B$74</f>
        <v>0</v>
      </c>
      <c r="BS74" s="9">
        <f>(AS64*'Detaljni plan apsorpcije_PO'!$K$26-AU$66)*$B$74</f>
        <v>0</v>
      </c>
      <c r="BT74" s="9">
        <f>(AT64*'Detaljni plan apsorpcije_PO'!$K$26-AV$66)*$B$74</f>
        <v>0</v>
      </c>
      <c r="BU74" s="9">
        <f>(AU64*'Detaljni plan apsorpcije_PO'!$K$26-AW$66)*$B$74</f>
        <v>0</v>
      </c>
      <c r="BV74" s="9">
        <f>(AV64*'Detaljni plan apsorpcije_PO'!$K$26-AX$66)*$B$74</f>
        <v>0</v>
      </c>
      <c r="BW74" s="9">
        <f>(AW64*'Detaljni plan apsorpcije_PO'!$K$26-AY$66)*$B$74</f>
        <v>0</v>
      </c>
      <c r="BX74" s="9">
        <f>(AX64*'Detaljni plan apsorpcije_PO'!$K$26-AZ$66)*$B$74</f>
        <v>0</v>
      </c>
      <c r="BY74" s="9">
        <f>(AY64*'Detaljni plan apsorpcije_PO'!$K$26-BA$66)*$B$74</f>
        <v>0</v>
      </c>
      <c r="BZ74" s="9">
        <f>(AZ64*'Detaljni plan apsorpcije_PO'!$K$26-BB$66)*$B$74</f>
        <v>0</v>
      </c>
      <c r="CA74" s="9">
        <f>(BA64*'Detaljni plan apsorpcije_PO'!$K$26-BC$66)*$B$74</f>
        <v>0</v>
      </c>
      <c r="CB74" s="9">
        <f>(BB64*'Detaljni plan apsorpcije_PO'!$K$26-BD$66)*$B$74</f>
        <v>0</v>
      </c>
      <c r="CC74" s="9">
        <f>(BC64*'Detaljni plan apsorpcije_PO'!$K$26-BE$66)*$B$74</f>
        <v>0</v>
      </c>
      <c r="CD74" s="9">
        <f>(BD64*'Detaljni plan apsorpcije_PO'!$K$26-BF$66)*$B$74</f>
        <v>0</v>
      </c>
      <c r="CE74" s="9">
        <f>(BE64*'Detaljni plan apsorpcije_PO'!$K$26-BG$66)*$B$74</f>
        <v>0</v>
      </c>
      <c r="CF74" s="9">
        <f>(BF64*'Detaljni plan apsorpcije_PO'!$K$26-BH$66)*$B$74</f>
        <v>0</v>
      </c>
      <c r="CG74" s="9">
        <f>(BG64*'Detaljni plan apsorpcije_PO'!$K$26-BI$66)*$B$74</f>
        <v>0</v>
      </c>
      <c r="CH74" s="9">
        <f>(BH64*'Detaljni plan apsorpcije_PO'!$K$26-BJ$66)*$B$74</f>
        <v>0</v>
      </c>
      <c r="CI74" s="9">
        <f>(BI64*'Detaljni plan apsorpcije_PO'!$K$26-BK$66)*$B$74</f>
        <v>0</v>
      </c>
      <c r="CJ74" s="9">
        <f>(BJ64*'Detaljni plan apsorpcije_PO'!$K$26-BL$66)*$B$74</f>
        <v>0</v>
      </c>
      <c r="CK74" s="9">
        <f>(BK64*'Detaljni plan apsorpcije_PO'!$K$26-BM$66)*$B$74</f>
        <v>0</v>
      </c>
      <c r="CL74" s="9">
        <f>(BL64*'Detaljni plan apsorpcije_PO'!$K$26-BN$66)*$B$74</f>
        <v>0</v>
      </c>
      <c r="CM74" s="9">
        <f>(BM64*'Detaljni plan apsorpcije_PO'!$K$26-BO$66)*$B$74</f>
        <v>0</v>
      </c>
      <c r="CN74" s="9">
        <f>(BN64*'Detaljni plan apsorpcije_PO'!$K$26-BP$66)*$B$74</f>
        <v>0</v>
      </c>
      <c r="CO74" s="9">
        <f>(BO64*'Detaljni plan apsorpcije_PO'!$K$26-BQ$66)*$B$74</f>
        <v>0</v>
      </c>
      <c r="CP74" s="9">
        <f>(BP64*'Detaljni plan apsorpcije_PO'!$K$26-BR$66)*$B$74</f>
        <v>0</v>
      </c>
      <c r="CQ74" s="9">
        <f>(BQ64*'Detaljni plan apsorpcije_PO'!$K$26-BS$66)*$B$74</f>
        <v>0</v>
      </c>
      <c r="CR74" s="9">
        <f>(BR64*'Detaljni plan apsorpcije_PO'!$K$26-BT$66)*$B$74</f>
        <v>0</v>
      </c>
      <c r="CS74" s="9">
        <f>(BS64*'Detaljni plan apsorpcije_PO'!$K$26-BU$66)*$B$74</f>
        <v>0</v>
      </c>
      <c r="CT74" s="9">
        <f>(BT64*'Detaljni plan apsorpcije_PO'!$K$26-BV$66)*$B$74</f>
        <v>0</v>
      </c>
      <c r="CU74" s="9">
        <f>(BU64*'Detaljni plan apsorpcije_PO'!$K$26-BW$66)*$B$74</f>
        <v>0</v>
      </c>
      <c r="CV74" s="9">
        <f>(BV64*'Detaljni plan apsorpcije_PO'!$K$26-BX$66)*$B$74</f>
        <v>0</v>
      </c>
      <c r="CW74" s="9">
        <f>(BW64*'Detaljni plan apsorpcije_PO'!$K$26-BY$66)*$B$74</f>
        <v>0</v>
      </c>
      <c r="CX74" s="9">
        <f>(BX64*'Detaljni plan apsorpcije_PO'!$K$26-BZ$66)*$B$74</f>
        <v>0</v>
      </c>
      <c r="CY74" s="9">
        <f>(BY64*'Detaljni plan apsorpcije_PO'!$K$26-CA$66)*$B$74</f>
        <v>0</v>
      </c>
      <c r="CZ74" s="9">
        <f>(BZ64*'Detaljni plan apsorpcije_PO'!$K$26-CB$66)*$B$74</f>
        <v>0</v>
      </c>
      <c r="DA74" s="9">
        <f>(CA64*'Detaljni plan apsorpcije_PO'!$K$26-CC$66)*$B$74</f>
        <v>0</v>
      </c>
      <c r="DB74" s="9">
        <f>(CB64*'Detaljni plan apsorpcije_PO'!$K$26-CD$66)*$B$74</f>
        <v>0</v>
      </c>
      <c r="DC74" s="9">
        <f>(CC64*'Detaljni plan apsorpcije_PO'!$K$26-CE$66)*$B$74</f>
        <v>0</v>
      </c>
      <c r="DD74" s="9">
        <f>(CD64*'Detaljni plan apsorpcije_PO'!$K$26-CF$66)*$B$74</f>
        <v>0</v>
      </c>
      <c r="DE74" s="9">
        <f>(CE64*'Detaljni plan apsorpcije_PO'!$K$26-CG$66)*$B$74</f>
        <v>0</v>
      </c>
      <c r="DF74" s="9">
        <f>(CF64*'Detaljni plan apsorpcije_PO'!$K$26-CH$66)*$B$74</f>
        <v>0</v>
      </c>
      <c r="DG74" s="9">
        <v>0</v>
      </c>
      <c r="DH74" s="9">
        <f t="shared" si="17"/>
        <v>0</v>
      </c>
    </row>
    <row r="75" spans="1:112" x14ac:dyDescent="0.25">
      <c r="A75" s="69" t="s">
        <v>144</v>
      </c>
      <c r="B75" s="71">
        <v>0.15</v>
      </c>
      <c r="C75" s="41"/>
      <c r="D75" s="41"/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  <c r="AF75" s="41">
        <f>(C64*'Detaljni plan apsorpcije_PO'!$K$26-E$66)*$B$75</f>
        <v>0</v>
      </c>
      <c r="AG75" s="41">
        <f>(D64*'Detaljni plan apsorpcije_PO'!$K$26-F$66)*$B$75</f>
        <v>0</v>
      </c>
      <c r="AH75" s="41">
        <f>(E64*'Detaljni plan apsorpcije_PO'!$K$26-G$66)*$B$75</f>
        <v>0</v>
      </c>
      <c r="AI75" s="41">
        <f>(F64*'Detaljni plan apsorpcije_PO'!$K$26-H$66)*$B$75</f>
        <v>0</v>
      </c>
      <c r="AJ75" s="41">
        <f>(G64*'Detaljni plan apsorpcije_PO'!$K$26-I$66)*$B$75</f>
        <v>0</v>
      </c>
      <c r="AK75" s="41">
        <f>(H64*'Detaljni plan apsorpcije_PO'!$K$26-J$66)*$B$75</f>
        <v>0</v>
      </c>
      <c r="AL75" s="41">
        <f>(I64*'Detaljni plan apsorpcije_PO'!$K$26-K$66)*$B$75</f>
        <v>0</v>
      </c>
      <c r="AM75" s="41">
        <f>(J64*'Detaljni plan apsorpcije_PO'!$K$26-L$66)*$B$75</f>
        <v>0</v>
      </c>
      <c r="AN75" s="41">
        <f>(K64*'Detaljni plan apsorpcije_PO'!$K$26-M$66)*$B$75</f>
        <v>0</v>
      </c>
      <c r="AO75" s="41">
        <f>(L64*'Detaljni plan apsorpcije_PO'!$K$26-N$66)*$B$75</f>
        <v>0</v>
      </c>
      <c r="AP75" s="41">
        <f>(M64*'Detaljni plan apsorpcije_PO'!$K$26-O$66)*$B$75</f>
        <v>0</v>
      </c>
      <c r="AQ75" s="41">
        <f>(N64*'Detaljni plan apsorpcije_PO'!$K$26-P$66)*$B$75</f>
        <v>0</v>
      </c>
      <c r="AR75" s="41">
        <f>(O64*'Detaljni plan apsorpcije_PO'!$K$26-Q$66)*$B$75</f>
        <v>0</v>
      </c>
      <c r="AS75" s="41">
        <f>(P64*'Detaljni plan apsorpcije_PO'!$K$26-R$66)*$B$75</f>
        <v>0</v>
      </c>
      <c r="AT75" s="41">
        <f>(Q64*'Detaljni plan apsorpcije_PO'!$K$26-S$66)*$B$75</f>
        <v>0</v>
      </c>
      <c r="AU75" s="41">
        <f>(R64*'Detaljni plan apsorpcije_PO'!$K$26-T$66)*$B$75</f>
        <v>0</v>
      </c>
      <c r="AV75" s="41">
        <f>(S64*'Detaljni plan apsorpcije_PO'!$K$26-U$66)*$B$75</f>
        <v>0</v>
      </c>
      <c r="AW75" s="41">
        <f>(T64*'Detaljni plan apsorpcije_PO'!$K$26-V$66)*$B$75</f>
        <v>0</v>
      </c>
      <c r="AX75" s="41">
        <f>(U64*'Detaljni plan apsorpcije_PO'!$K$26-W$66)*$B$75</f>
        <v>0</v>
      </c>
      <c r="AY75" s="41">
        <f>(V64*'Detaljni plan apsorpcije_PO'!$K$26-X$66)*$B$75</f>
        <v>0</v>
      </c>
      <c r="AZ75" s="41">
        <f>(W64*'Detaljni plan apsorpcije_PO'!$K$26-Y$66)*$B$75</f>
        <v>0</v>
      </c>
      <c r="BA75" s="41">
        <f>(X64*'Detaljni plan apsorpcije_PO'!$K$26-Z$66)*$B$75</f>
        <v>0</v>
      </c>
      <c r="BB75" s="41">
        <f>(Y64*'Detaljni plan apsorpcije_PO'!$K$26-AA$66)*$B$75</f>
        <v>0</v>
      </c>
      <c r="BC75" s="41">
        <f>(Z64*'Detaljni plan apsorpcije_PO'!$K$26-AB$66)*$B$75</f>
        <v>0</v>
      </c>
      <c r="BD75" s="41">
        <f>(AA64*'Detaljni plan apsorpcije_PO'!$K$26-AC$66)*$B$75</f>
        <v>0</v>
      </c>
      <c r="BE75" s="41">
        <f>(AB64*'Detaljni plan apsorpcije_PO'!$K$26-AD$66)*$B$75</f>
        <v>0</v>
      </c>
      <c r="BF75" s="41">
        <f>(AC64*'Detaljni plan apsorpcije_PO'!$K$26-AE$66)*$B$75</f>
        <v>0</v>
      </c>
      <c r="BG75" s="41">
        <f>(AD64*'Detaljni plan apsorpcije_PO'!$K$26-AF$66)*$B$75</f>
        <v>0</v>
      </c>
      <c r="BH75" s="41">
        <f>(AE64*'Detaljni plan apsorpcije_PO'!$K$26-AG$66)*$B$75</f>
        <v>0</v>
      </c>
      <c r="BI75" s="41">
        <f>(AF64*'Detaljni plan apsorpcije_PO'!$K$26-AH$66)*$B$75</f>
        <v>0</v>
      </c>
      <c r="BJ75" s="41">
        <f>(AG64*'Detaljni plan apsorpcije_PO'!$K$26-AI$66)*$B$75</f>
        <v>0</v>
      </c>
      <c r="BK75" s="41">
        <f>(AH64*'Detaljni plan apsorpcije_PO'!$K$26-AJ$66)*$B$75</f>
        <v>0</v>
      </c>
      <c r="BL75" s="41">
        <f>(AI64*'Detaljni plan apsorpcije_PO'!$K$26-AK$66)*$B$75</f>
        <v>0</v>
      </c>
      <c r="BM75" s="9">
        <f>(AJ64*'Detaljni plan apsorpcije_PO'!$K$26-AL$66)*$B$75</f>
        <v>0</v>
      </c>
      <c r="BN75" s="9">
        <f>(AK64*'Detaljni plan apsorpcije_PO'!$K$26-AM$66)*$B$75</f>
        <v>0</v>
      </c>
      <c r="BO75" s="9">
        <f>(AL64*'Detaljni plan apsorpcije_PO'!$K$26-AN$66)*$B$75</f>
        <v>0</v>
      </c>
      <c r="BP75" s="9">
        <f>(AM64*'Detaljni plan apsorpcije_PO'!$K$26-AO$66)*$B$75</f>
        <v>0</v>
      </c>
      <c r="BQ75" s="9">
        <f>(AN64*'Detaljni plan apsorpcije_PO'!$K$26-AP$66)*$B$75</f>
        <v>0</v>
      </c>
      <c r="BR75" s="9">
        <f>(AO64*'Detaljni plan apsorpcije_PO'!$K$26-AQ$66)*$B$75</f>
        <v>0</v>
      </c>
      <c r="BS75" s="9">
        <f>(AP64*'Detaljni plan apsorpcije_PO'!$K$26-AR$66)*$B$75</f>
        <v>0</v>
      </c>
      <c r="BT75" s="9">
        <f>(AQ64*'Detaljni plan apsorpcije_PO'!$K$26-AS$66)*$B$75</f>
        <v>0</v>
      </c>
      <c r="BU75" s="9">
        <f>(AR64*'Detaljni plan apsorpcije_PO'!$K$26-AT$66)*$B$75</f>
        <v>0</v>
      </c>
      <c r="BV75" s="9">
        <f>(AS64*'Detaljni plan apsorpcije_PO'!$K$26-AU$66)*$B$75</f>
        <v>0</v>
      </c>
      <c r="BW75" s="9">
        <f>(AT64*'Detaljni plan apsorpcije_PO'!$K$26-AV$66)*$B$75</f>
        <v>0</v>
      </c>
      <c r="BX75" s="9">
        <f>(AU64*'Detaljni plan apsorpcije_PO'!$K$26-AW$66)*$B$75</f>
        <v>0</v>
      </c>
      <c r="BY75" s="9">
        <f>(AV64*'Detaljni plan apsorpcije_PO'!$K$26-AX$66)*$B$75</f>
        <v>0</v>
      </c>
      <c r="BZ75" s="9">
        <f>(AW64*'Detaljni plan apsorpcije_PO'!$K$26-AY$66)*$B$75</f>
        <v>0</v>
      </c>
      <c r="CA75" s="9">
        <f>(AX64*'Detaljni plan apsorpcije_PO'!$K$26-AZ$66)*$B$75</f>
        <v>0</v>
      </c>
      <c r="CB75" s="9">
        <f>(AY64*'Detaljni plan apsorpcije_PO'!$K$26-BA$66)*$B$75</f>
        <v>0</v>
      </c>
      <c r="CC75" s="9">
        <f>(AZ64*'Detaljni plan apsorpcije_PO'!$K$26-BB$66)*$B$75</f>
        <v>0</v>
      </c>
      <c r="CD75" s="9">
        <f>(BA64*'Detaljni plan apsorpcije_PO'!$K$26-BC$66)*$B$75</f>
        <v>0</v>
      </c>
      <c r="CE75" s="9">
        <f>(BB64*'Detaljni plan apsorpcije_PO'!$K$26-BD$66)*$B$75</f>
        <v>0</v>
      </c>
      <c r="CF75" s="9">
        <f>(BC64*'Detaljni plan apsorpcije_PO'!$K$26-BE$66)*$B$75</f>
        <v>0</v>
      </c>
      <c r="CG75" s="9">
        <f>(BD64*'Detaljni plan apsorpcije_PO'!$K$26-BF$66)*$B$75</f>
        <v>0</v>
      </c>
      <c r="CH75" s="9">
        <f>(BE64*'Detaljni plan apsorpcije_PO'!$K$26-BG$66)*$B$75</f>
        <v>0</v>
      </c>
      <c r="CI75" s="9">
        <f>(BF64*'Detaljni plan apsorpcije_PO'!$K$26-BH$66)*$B$75</f>
        <v>0</v>
      </c>
      <c r="CJ75" s="9">
        <f>(BG64*'Detaljni plan apsorpcije_PO'!$K$26-BI$66)*$B$75</f>
        <v>0</v>
      </c>
      <c r="CK75" s="9">
        <f>(BH64*'Detaljni plan apsorpcije_PO'!$K$26-BJ$66)*$B$75</f>
        <v>0</v>
      </c>
      <c r="CL75" s="9">
        <f>(BI64*'Detaljni plan apsorpcije_PO'!$K$26-BK$66)*$B$75</f>
        <v>0</v>
      </c>
      <c r="CM75" s="9">
        <f>(BJ64*'Detaljni plan apsorpcije_PO'!$K$26-BL$66)*$B$75</f>
        <v>0</v>
      </c>
      <c r="CN75" s="9">
        <f>(BK64*'Detaljni plan apsorpcije_PO'!$K$26-BM$66)*$B$75</f>
        <v>0</v>
      </c>
      <c r="CO75" s="9">
        <f>(BL64*'Detaljni plan apsorpcije_PO'!$K$26-BN$66)*$B$75</f>
        <v>0</v>
      </c>
      <c r="CP75" s="9">
        <f>(BM64*'Detaljni plan apsorpcije_PO'!$K$26-BO$66)*$B$75</f>
        <v>0</v>
      </c>
      <c r="CQ75" s="9">
        <f>(BN64*'Detaljni plan apsorpcije_PO'!$K$26-BP$66)*$B$75</f>
        <v>0</v>
      </c>
      <c r="CR75" s="9">
        <f>(BO64*'Detaljni plan apsorpcije_PO'!$K$26-BQ$66)*$B$75</f>
        <v>0</v>
      </c>
      <c r="CS75" s="9">
        <f>(BP64*'Detaljni plan apsorpcije_PO'!$K$26-BR$66)*$B$75</f>
        <v>0</v>
      </c>
      <c r="CT75" s="9">
        <f>(BQ64*'Detaljni plan apsorpcije_PO'!$K$26-BS$66)*$B$75</f>
        <v>0</v>
      </c>
      <c r="CU75" s="9">
        <f>(BR64*'Detaljni plan apsorpcije_PO'!$K$26-BT$66)*$B$75</f>
        <v>0</v>
      </c>
      <c r="CV75" s="9">
        <f>(BS64*'Detaljni plan apsorpcije_PO'!$K$26-BU$66)*$B$75</f>
        <v>0</v>
      </c>
      <c r="CW75" s="9">
        <f>(BT64*'Detaljni plan apsorpcije_PO'!$K$26-BV$66)*$B$75</f>
        <v>0</v>
      </c>
      <c r="CX75" s="9">
        <f>(BU64*'Detaljni plan apsorpcije_PO'!$K$26-BW$66)*$B$75</f>
        <v>0</v>
      </c>
      <c r="CY75" s="9">
        <f>(BV64*'Detaljni plan apsorpcije_PO'!$K$26-BX$66)*$B$75</f>
        <v>0</v>
      </c>
      <c r="CZ75" s="9">
        <f>(BW64*'Detaljni plan apsorpcije_PO'!$K$26-BY$66)*$B$75</f>
        <v>0</v>
      </c>
      <c r="DA75" s="9">
        <f>(BX64*'Detaljni plan apsorpcije_PO'!$K$26-BZ$66)*$B$75</f>
        <v>0</v>
      </c>
      <c r="DB75" s="9">
        <f>(BY64*'Detaljni plan apsorpcije_PO'!$K$26-CA$66)*$B$75</f>
        <v>0</v>
      </c>
      <c r="DC75" s="9">
        <f>(BZ64*'Detaljni plan apsorpcije_PO'!$K$26-CB$66)*$B$75</f>
        <v>0</v>
      </c>
      <c r="DD75" s="9">
        <f>(CA64*'Detaljni plan apsorpcije_PO'!$K$26-CC$66)*$B$75</f>
        <v>0</v>
      </c>
      <c r="DE75" s="9">
        <f>(CB64*'Detaljni plan apsorpcije_PO'!$K$26-CD$66)*$B$75</f>
        <v>0</v>
      </c>
      <c r="DF75" s="9">
        <f>(CC64*'Detaljni plan apsorpcije_PO'!$K$26-CE$66)*$B$75</f>
        <v>0</v>
      </c>
      <c r="DG75" s="9">
        <v>0</v>
      </c>
      <c r="DH75" s="9">
        <f t="shared" si="17"/>
        <v>0</v>
      </c>
    </row>
    <row r="76" spans="1:112" x14ac:dyDescent="0.25">
      <c r="A76" s="69" t="s">
        <v>145</v>
      </c>
      <c r="B76" s="71">
        <v>0.15</v>
      </c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>
        <f>(C64*'Detaljni plan apsorpcije_PO'!$K$26-E$66)*$B$76</f>
        <v>0</v>
      </c>
      <c r="AJ76" s="41">
        <f>(D64*'Detaljni plan apsorpcije_PO'!$K$26-F$66)*$B$76</f>
        <v>0</v>
      </c>
      <c r="AK76" s="41">
        <f>(E64*'Detaljni plan apsorpcije_PO'!$K$26-G$66)*$B$76</f>
        <v>0</v>
      </c>
      <c r="AL76" s="41">
        <f>(F64*'Detaljni plan apsorpcije_PO'!$K$26-H$66)*$B$76</f>
        <v>0</v>
      </c>
      <c r="AM76" s="41">
        <f>(G64*'Detaljni plan apsorpcije_PO'!$K$26-I$66)*$B$76</f>
        <v>0</v>
      </c>
      <c r="AN76" s="41">
        <f>(H64*'Detaljni plan apsorpcije_PO'!$K$26-J$66)*$B$76</f>
        <v>0</v>
      </c>
      <c r="AO76" s="41">
        <f>(I64*'Detaljni plan apsorpcije_PO'!$K$26-K$66)*$B$76</f>
        <v>0</v>
      </c>
      <c r="AP76" s="41">
        <f>(J64*'Detaljni plan apsorpcije_PO'!$K$26-L$66)*$B$76</f>
        <v>0</v>
      </c>
      <c r="AQ76" s="41">
        <f>(K64*'Detaljni plan apsorpcije_PO'!$K$26-M$66)*$B$76</f>
        <v>0</v>
      </c>
      <c r="AR76" s="41">
        <f>(L64*'Detaljni plan apsorpcije_PO'!$K$26-N$66)*$B$76</f>
        <v>0</v>
      </c>
      <c r="AS76" s="41">
        <f>(M64*'Detaljni plan apsorpcije_PO'!$K$26-O$66)*$B$76</f>
        <v>0</v>
      </c>
      <c r="AT76" s="41">
        <f>(N64*'Detaljni plan apsorpcije_PO'!$K$26-P$66)*$B$76</f>
        <v>0</v>
      </c>
      <c r="AU76" s="41">
        <f>(O64*'Detaljni plan apsorpcije_PO'!$K$26-Q$66)*$B$76</f>
        <v>0</v>
      </c>
      <c r="AV76" s="41">
        <f>(P64*'Detaljni plan apsorpcije_PO'!$K$26-R$66)*$B$76</f>
        <v>0</v>
      </c>
      <c r="AW76" s="41">
        <f>(Q64*'Detaljni plan apsorpcije_PO'!$K$26-S$66)*$B$76</f>
        <v>0</v>
      </c>
      <c r="AX76" s="41">
        <f>(R64*'Detaljni plan apsorpcije_PO'!$K$26-T$66)*$B$76</f>
        <v>0</v>
      </c>
      <c r="AY76" s="41">
        <f>(S64*'Detaljni plan apsorpcije_PO'!$K$26-U$66)*$B$76</f>
        <v>0</v>
      </c>
      <c r="AZ76" s="41">
        <f>(T64*'Detaljni plan apsorpcije_PO'!$K$26-V$66)*$B$76</f>
        <v>0</v>
      </c>
      <c r="BA76" s="41">
        <f>(U64*'Detaljni plan apsorpcije_PO'!$K$26-W$66)*$B$76</f>
        <v>0</v>
      </c>
      <c r="BB76" s="41">
        <f>(V64*'Detaljni plan apsorpcije_PO'!$K$26-X$66)*$B$76</f>
        <v>0</v>
      </c>
      <c r="BC76" s="41">
        <f>(W64*'Detaljni plan apsorpcije_PO'!$K$26-Y$66)*$B$76</f>
        <v>0</v>
      </c>
      <c r="BD76" s="41">
        <f>(X64*'Detaljni plan apsorpcije_PO'!$K$26-Z$66)*$B$76</f>
        <v>0</v>
      </c>
      <c r="BE76" s="41">
        <f>(Y64*'Detaljni plan apsorpcije_PO'!$K$26-AA$66)*$B$76</f>
        <v>0</v>
      </c>
      <c r="BF76" s="41">
        <f>(Z64*'Detaljni plan apsorpcije_PO'!$K$26-AB$66)*$B$76</f>
        <v>0</v>
      </c>
      <c r="BG76" s="41">
        <f>(AA64*'Detaljni plan apsorpcije_PO'!$K$26-AC$66)*$B$76</f>
        <v>0</v>
      </c>
      <c r="BH76" s="41">
        <f>(AB64*'Detaljni plan apsorpcije_PO'!$K$26-AD$66)*$B$76</f>
        <v>0</v>
      </c>
      <c r="BI76" s="41">
        <f>(AC64*'Detaljni plan apsorpcije_PO'!$K$26-AE$66)*$B$76</f>
        <v>0</v>
      </c>
      <c r="BJ76" s="41">
        <f>(AD64*'Detaljni plan apsorpcije_PO'!$K$26-AF$66)*$B$76</f>
        <v>0</v>
      </c>
      <c r="BK76" s="41">
        <f>(AE64*'Detaljni plan apsorpcije_PO'!$K$26-AG$66)*$B$76</f>
        <v>0</v>
      </c>
      <c r="BL76" s="41">
        <f>(AF64*'Detaljni plan apsorpcije_PO'!$K$26-AH$66)*$B$76</f>
        <v>0</v>
      </c>
      <c r="BM76" s="9">
        <f>(AG64*'Detaljni plan apsorpcije_PO'!$K$26-AI$66)*$B$76</f>
        <v>0</v>
      </c>
      <c r="BN76" s="9">
        <f>(AH64*'Detaljni plan apsorpcije_PO'!$K$26-AJ$66)*$B$76</f>
        <v>0</v>
      </c>
      <c r="BO76" s="9">
        <f>(AI64*'Detaljni plan apsorpcije_PO'!$K$26-AK$66)*$B$76</f>
        <v>0</v>
      </c>
      <c r="BP76" s="9">
        <f>(AJ64*'Detaljni plan apsorpcije_PO'!$K$26-AL$66)*$B$76</f>
        <v>0</v>
      </c>
      <c r="BQ76" s="9">
        <f>(AK64*'Detaljni plan apsorpcije_PO'!$K$26-AM$66)*$B$76</f>
        <v>0</v>
      </c>
      <c r="BR76" s="9">
        <f>(AL64*'Detaljni plan apsorpcije_PO'!$K$26-AN$66)*$B$76</f>
        <v>0</v>
      </c>
      <c r="BS76" s="9">
        <f>(AM64*'Detaljni plan apsorpcije_PO'!$K$26-AO$66)*$B$76</f>
        <v>0</v>
      </c>
      <c r="BT76" s="9">
        <f>(AN64*'Detaljni plan apsorpcije_PO'!$K$26-AP$66)*$B$76</f>
        <v>0</v>
      </c>
      <c r="BU76" s="9">
        <f>(AO64*'Detaljni plan apsorpcije_PO'!$K$26-AQ$66)*$B$76</f>
        <v>0</v>
      </c>
      <c r="BV76" s="9">
        <f>(AP64*'Detaljni plan apsorpcije_PO'!$K$26-AR$66)*$B$76</f>
        <v>0</v>
      </c>
      <c r="BW76" s="9">
        <f>(AQ64*'Detaljni plan apsorpcije_PO'!$K$26-AS$66)*$B$76</f>
        <v>0</v>
      </c>
      <c r="BX76" s="9">
        <f>(AR64*'Detaljni plan apsorpcije_PO'!$K$26-AT$66)*$B$76</f>
        <v>0</v>
      </c>
      <c r="BY76" s="9">
        <f>(AS64*'Detaljni plan apsorpcije_PO'!$K$26-AU$66)*$B$76</f>
        <v>0</v>
      </c>
      <c r="BZ76" s="9">
        <f>(AT64*'Detaljni plan apsorpcije_PO'!$K$26-AV$66)*$B$76</f>
        <v>0</v>
      </c>
      <c r="CA76" s="9">
        <f>(AU64*'Detaljni plan apsorpcije_PO'!$K$26-AW$66)*$B$76</f>
        <v>0</v>
      </c>
      <c r="CB76" s="9">
        <f>(AV64*'Detaljni plan apsorpcije_PO'!$K$26-AX$66)*$B$76</f>
        <v>0</v>
      </c>
      <c r="CC76" s="9">
        <f>(AW64*'Detaljni plan apsorpcije_PO'!$K$26-AY$66)*$B$76</f>
        <v>0</v>
      </c>
      <c r="CD76" s="9">
        <f>(AX64*'Detaljni plan apsorpcije_PO'!$K$26-AZ$66)*$B$76</f>
        <v>0</v>
      </c>
      <c r="CE76" s="9">
        <f>(AY64*'Detaljni plan apsorpcije_PO'!$K$26-BA$66)*$B$76</f>
        <v>0</v>
      </c>
      <c r="CF76" s="9">
        <f>(AZ64*'Detaljni plan apsorpcije_PO'!$K$26-BB$66)*$B$76</f>
        <v>0</v>
      </c>
      <c r="CG76" s="9">
        <f>(BA64*'Detaljni plan apsorpcije_PO'!$K$26-BC$66)*$B$76</f>
        <v>0</v>
      </c>
      <c r="CH76" s="9">
        <f>(BB64*'Detaljni plan apsorpcije_PO'!$K$26-BD$66)*$B$76</f>
        <v>0</v>
      </c>
      <c r="CI76" s="9">
        <f>(BC64*'Detaljni plan apsorpcije_PO'!$K$26-BE$66)*$B$76</f>
        <v>0</v>
      </c>
      <c r="CJ76" s="9">
        <f>(BD64*'Detaljni plan apsorpcije_PO'!$K$26-BF$66)*$B$76</f>
        <v>0</v>
      </c>
      <c r="CK76" s="9">
        <f>(BE64*'Detaljni plan apsorpcije_PO'!$K$26-BG$66)*$B$76</f>
        <v>0</v>
      </c>
      <c r="CL76" s="9">
        <f>(BF64*'Detaljni plan apsorpcije_PO'!$K$26-BH$66)*$B$76</f>
        <v>0</v>
      </c>
      <c r="CM76" s="9">
        <f>(BG64*'Detaljni plan apsorpcije_PO'!$K$26-BI$66)*$B$76</f>
        <v>0</v>
      </c>
      <c r="CN76" s="9">
        <f>(BH64*'Detaljni plan apsorpcije_PO'!$K$26-BJ$66)*$B$76</f>
        <v>0</v>
      </c>
      <c r="CO76" s="9">
        <f>(BI64*'Detaljni plan apsorpcije_PO'!$K$26-BK$66)*$B$76</f>
        <v>0</v>
      </c>
      <c r="CP76" s="9">
        <f>(BJ64*'Detaljni plan apsorpcije_PO'!$K$26-BL$66)*$B$76</f>
        <v>0</v>
      </c>
      <c r="CQ76" s="9">
        <f>(BK64*'Detaljni plan apsorpcije_PO'!$K$26-BM$66)*$B$76</f>
        <v>0</v>
      </c>
      <c r="CR76" s="9">
        <f>(BL64*'Detaljni plan apsorpcije_PO'!$K$26-BN$66)*$B$76</f>
        <v>0</v>
      </c>
      <c r="CS76" s="9">
        <f>(BM64*'Detaljni plan apsorpcije_PO'!$K$26-BO$66)*$B$76</f>
        <v>0</v>
      </c>
      <c r="CT76" s="9">
        <f>(BN64*'Detaljni plan apsorpcije_PO'!$K$26-BP$66)*$B$76</f>
        <v>0</v>
      </c>
      <c r="CU76" s="9">
        <f>(BO64*'Detaljni plan apsorpcije_PO'!$K$26-BQ$66)*$B$76</f>
        <v>0</v>
      </c>
      <c r="CV76" s="9">
        <f>(BP64*'Detaljni plan apsorpcije_PO'!$K$26-BR$66)*$B$76</f>
        <v>0</v>
      </c>
      <c r="CW76" s="9">
        <f>(BQ64*'Detaljni plan apsorpcije_PO'!$K$26-BS$66)*$B$76</f>
        <v>0</v>
      </c>
      <c r="CX76" s="9">
        <f>(BR64*'Detaljni plan apsorpcije_PO'!$K$26-BT$66)*$B$76</f>
        <v>0</v>
      </c>
      <c r="CY76" s="9">
        <f>(BS64*'Detaljni plan apsorpcije_PO'!$K$26-BU$66)*$B$76</f>
        <v>0</v>
      </c>
      <c r="CZ76" s="9">
        <f>(BT64*'Detaljni plan apsorpcije_PO'!$K$26-BV$66)*$B$76</f>
        <v>0</v>
      </c>
      <c r="DA76" s="9">
        <f>(BU64*'Detaljni plan apsorpcije_PO'!$K$26-BW$66)*$B$76</f>
        <v>0</v>
      </c>
      <c r="DB76" s="9">
        <f>(BV64*'Detaljni plan apsorpcije_PO'!$K$26-BX$66)*$B$76</f>
        <v>0</v>
      </c>
      <c r="DC76" s="9">
        <f>(BW64*'Detaljni plan apsorpcije_PO'!$K$26-BY$66)*$B$76</f>
        <v>0</v>
      </c>
      <c r="DD76" s="9">
        <f>(BX64*'Detaljni plan apsorpcije_PO'!$K$26-BZ$66)*$B$76</f>
        <v>0</v>
      </c>
      <c r="DE76" s="9">
        <f>(BY64*'Detaljni plan apsorpcije_PO'!$K$26-CA$66)*$B$76</f>
        <v>0</v>
      </c>
      <c r="DF76" s="9">
        <f>(BZ64*'Detaljni plan apsorpcije_PO'!$K$26-CB$66)*$B$76</f>
        <v>0</v>
      </c>
      <c r="DG76" s="9">
        <v>0</v>
      </c>
      <c r="DH76" s="9">
        <f t="shared" si="17"/>
        <v>0</v>
      </c>
    </row>
    <row r="77" spans="1:112" x14ac:dyDescent="0.25">
      <c r="A77" s="69" t="s">
        <v>146</v>
      </c>
      <c r="B77" s="71">
        <v>0.08</v>
      </c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>
        <f>(C64*'Detaljni plan apsorpcije_PO'!$K$26-E$66)*$B$77</f>
        <v>0</v>
      </c>
      <c r="AM77" s="41">
        <f>(D64*'Detaljni plan apsorpcije_PO'!$K$26-F$66)*$B$77</f>
        <v>0</v>
      </c>
      <c r="AN77" s="41">
        <f>(E64*'Detaljni plan apsorpcije_PO'!$K$26-G$66)*$B$77</f>
        <v>0</v>
      </c>
      <c r="AO77" s="41">
        <f>(F64*'Detaljni plan apsorpcije_PO'!$K$26-H$66)*$B$77</f>
        <v>0</v>
      </c>
      <c r="AP77" s="41">
        <f>(G64*'Detaljni plan apsorpcije_PO'!$K$26-I$66)*$B$77</f>
        <v>0</v>
      </c>
      <c r="AQ77" s="41">
        <f>(H64*'Detaljni plan apsorpcije_PO'!$K$26-J$66)*$B$77</f>
        <v>0</v>
      </c>
      <c r="AR77" s="41">
        <f>(I64*'Detaljni plan apsorpcije_PO'!$K$26-K$66)*$B$77</f>
        <v>0</v>
      </c>
      <c r="AS77" s="41">
        <f>(J64*'Detaljni plan apsorpcije_PO'!$K$26-L$66)*$B$77</f>
        <v>0</v>
      </c>
      <c r="AT77" s="41">
        <f>(K64*'Detaljni plan apsorpcije_PO'!$K$26-M$66)*$B$77</f>
        <v>0</v>
      </c>
      <c r="AU77" s="41">
        <f>(L64*'Detaljni plan apsorpcije_PO'!$K$26-N$66)*$B$77</f>
        <v>0</v>
      </c>
      <c r="AV77" s="41">
        <f>(M64*'Detaljni plan apsorpcije_PO'!$K$26-O$66)*$B$77</f>
        <v>0</v>
      </c>
      <c r="AW77" s="41">
        <f>(N64*'Detaljni plan apsorpcije_PO'!$K$26-P$66)*$B$77</f>
        <v>0</v>
      </c>
      <c r="AX77" s="41">
        <f>(O64*'Detaljni plan apsorpcije_PO'!$K$26-Q$66)*$B$77</f>
        <v>0</v>
      </c>
      <c r="AY77" s="41">
        <f>(P64*'Detaljni plan apsorpcije_PO'!$K$26-R$66)*$B$77</f>
        <v>0</v>
      </c>
      <c r="AZ77" s="41">
        <f>(Q64*'Detaljni plan apsorpcije_PO'!$K$26-S$66)*$B$77</f>
        <v>0</v>
      </c>
      <c r="BA77" s="41">
        <f>(R64*'Detaljni plan apsorpcije_PO'!$K$26-T$66)*$B$77</f>
        <v>0</v>
      </c>
      <c r="BB77" s="41">
        <f>(S64*'Detaljni plan apsorpcije_PO'!$K$26-U$66)*$B$77</f>
        <v>0</v>
      </c>
      <c r="BC77" s="41">
        <f>(T64*'Detaljni plan apsorpcije_PO'!$K$26-V$66)*$B$77</f>
        <v>0</v>
      </c>
      <c r="BD77" s="41">
        <f>(U64*'Detaljni plan apsorpcije_PO'!$K$26-W$66)*$B$77</f>
        <v>0</v>
      </c>
      <c r="BE77" s="41">
        <f>(V64*'Detaljni plan apsorpcije_PO'!$K$26-X$66)*$B$77</f>
        <v>0</v>
      </c>
      <c r="BF77" s="41">
        <f>(W64*'Detaljni plan apsorpcije_PO'!$K$26-Y$66)*$B$77</f>
        <v>0</v>
      </c>
      <c r="BG77" s="41">
        <f>(X64*'Detaljni plan apsorpcije_PO'!$K$26-Z$66)*$B$77</f>
        <v>0</v>
      </c>
      <c r="BH77" s="41">
        <f>(Y64*'Detaljni plan apsorpcije_PO'!$K$26-AA$66)*$B$77</f>
        <v>0</v>
      </c>
      <c r="BI77" s="41">
        <f>(Z64*'Detaljni plan apsorpcije_PO'!$K$26-AB$66)*$B$77</f>
        <v>0</v>
      </c>
      <c r="BJ77" s="41">
        <f>(AA64*'Detaljni plan apsorpcije_PO'!$K$26-AC$66)*$B$77</f>
        <v>0</v>
      </c>
      <c r="BK77" s="41">
        <f>(AB64*'Detaljni plan apsorpcije_PO'!$K$26-AD$66)*$B$77</f>
        <v>0</v>
      </c>
      <c r="BL77" s="41">
        <f>(AC64*'Detaljni plan apsorpcije_PO'!$K$26-AE$66)*$B$77</f>
        <v>0</v>
      </c>
      <c r="BM77" s="9">
        <f>(AD64*'Detaljni plan apsorpcije_PO'!$K$26-AF$66)*$B$77</f>
        <v>0</v>
      </c>
      <c r="BN77" s="9">
        <f>(AE64*'Detaljni plan apsorpcije_PO'!$K$26-AG$66)*$B$77</f>
        <v>0</v>
      </c>
      <c r="BO77" s="9">
        <f>(AF64*'Detaljni plan apsorpcije_PO'!$K$26-AH$66)*$B$77</f>
        <v>0</v>
      </c>
      <c r="BP77" s="9">
        <f>(AG64*'Detaljni plan apsorpcije_PO'!$K$26-AI$66)*$B$77</f>
        <v>0</v>
      </c>
      <c r="BQ77" s="9">
        <f>(AH64*'Detaljni plan apsorpcije_PO'!$K$26-AJ$66)*$B$77</f>
        <v>0</v>
      </c>
      <c r="BR77" s="9">
        <f>(AI64*'Detaljni plan apsorpcije_PO'!$K$26-AK$66)*$B$77</f>
        <v>0</v>
      </c>
      <c r="BS77" s="9">
        <f>(AJ64*'Detaljni plan apsorpcije_PO'!$K$26-AL$66)*$B$77</f>
        <v>0</v>
      </c>
      <c r="BT77" s="9">
        <f>(AK64*'Detaljni plan apsorpcije_PO'!$K$26-AM$66)*$B$77</f>
        <v>0</v>
      </c>
      <c r="BU77" s="9">
        <f>(AL64*'Detaljni plan apsorpcije_PO'!$K$26-AN$66)*$B$77</f>
        <v>0</v>
      </c>
      <c r="BV77" s="9">
        <f>(AM64*'Detaljni plan apsorpcije_PO'!$K$26-AO$66)*$B$77</f>
        <v>0</v>
      </c>
      <c r="BW77" s="9">
        <f>(AN64*'Detaljni plan apsorpcije_PO'!$K$26-AP$66)*$B$77</f>
        <v>0</v>
      </c>
      <c r="BX77" s="9">
        <f>(AO64*'Detaljni plan apsorpcije_PO'!$K$26-AQ$66)*$B$77</f>
        <v>0</v>
      </c>
      <c r="BY77" s="9">
        <f>(AP64*'Detaljni plan apsorpcije_PO'!$K$26-AR$66)*$B$77</f>
        <v>0</v>
      </c>
      <c r="BZ77" s="9">
        <f>(AQ64*'Detaljni plan apsorpcije_PO'!$K$26-AS$66)*$B$77</f>
        <v>0</v>
      </c>
      <c r="CA77" s="9">
        <f>(AR64*'Detaljni plan apsorpcije_PO'!$K$26-AT$66)*$B$77</f>
        <v>0</v>
      </c>
      <c r="CB77" s="9">
        <f>(AS64*'Detaljni plan apsorpcije_PO'!$K$26-AU$66)*$B$77</f>
        <v>0</v>
      </c>
      <c r="CC77" s="9">
        <f>(AT64*'Detaljni plan apsorpcije_PO'!$K$26-AV$66)*$B$77</f>
        <v>0</v>
      </c>
      <c r="CD77" s="9">
        <f>(AU64*'Detaljni plan apsorpcije_PO'!$K$26-AW$66)*$B$77</f>
        <v>0</v>
      </c>
      <c r="CE77" s="9">
        <f>(AV64*'Detaljni plan apsorpcije_PO'!$K$26-AX$66)*$B$77</f>
        <v>0</v>
      </c>
      <c r="CF77" s="9">
        <f>(AW64*'Detaljni plan apsorpcije_PO'!$K$26-AY$66)*$B$77</f>
        <v>0</v>
      </c>
      <c r="CG77" s="9">
        <f>(AX64*'Detaljni plan apsorpcije_PO'!$K$26-AZ$66)*$B$77</f>
        <v>0</v>
      </c>
      <c r="CH77" s="9">
        <f>(AY64*'Detaljni plan apsorpcije_PO'!$K$26-BA$66)*$B$77</f>
        <v>0</v>
      </c>
      <c r="CI77" s="9">
        <f>(AZ64*'Detaljni plan apsorpcije_PO'!$K$26-BB$66)*$B$77</f>
        <v>0</v>
      </c>
      <c r="CJ77" s="9">
        <f>(BA64*'Detaljni plan apsorpcije_PO'!$K$26-BC$66)*$B$77</f>
        <v>0</v>
      </c>
      <c r="CK77" s="9">
        <f>(BB64*'Detaljni plan apsorpcije_PO'!$K$26-BD$66)*$B$77</f>
        <v>0</v>
      </c>
      <c r="CL77" s="9">
        <f>(BC64*'Detaljni plan apsorpcije_PO'!$K$26-BE$66)*$B$77</f>
        <v>0</v>
      </c>
      <c r="CM77" s="9">
        <f>(BD64*'Detaljni plan apsorpcije_PO'!$K$26-BF$66)*$B$77</f>
        <v>0</v>
      </c>
      <c r="CN77" s="9">
        <f>(BE64*'Detaljni plan apsorpcije_PO'!$K$26-BG$66)*$B$77</f>
        <v>0</v>
      </c>
      <c r="CO77" s="9">
        <f>(BF64*'Detaljni plan apsorpcije_PO'!$K$26-BH$66)*$B$77</f>
        <v>0</v>
      </c>
      <c r="CP77" s="9">
        <f>(BG64*'Detaljni plan apsorpcije_PO'!$K$26-BI$66)*$B$77</f>
        <v>0</v>
      </c>
      <c r="CQ77" s="9">
        <f>(BH64*'Detaljni plan apsorpcije_PO'!$K$26-BJ$66)*$B$77</f>
        <v>0</v>
      </c>
      <c r="CR77" s="9">
        <f>(BI64*'Detaljni plan apsorpcije_PO'!$K$26-BK$66)*$B$77</f>
        <v>0</v>
      </c>
      <c r="CS77" s="9">
        <f>(BJ64*'Detaljni plan apsorpcije_PO'!$K$26-BL$66)*$B$77</f>
        <v>0</v>
      </c>
      <c r="CT77" s="9">
        <f>(BK64*'Detaljni plan apsorpcije_PO'!$K$26-BM$66)*$B$77</f>
        <v>0</v>
      </c>
      <c r="CU77" s="9">
        <f>(BL64*'Detaljni plan apsorpcije_PO'!$K$26-BN$66)*$B$77</f>
        <v>0</v>
      </c>
      <c r="CV77" s="9">
        <f>(BM64*'Detaljni plan apsorpcije_PO'!$K$26-BO$66)*$B$77</f>
        <v>0</v>
      </c>
      <c r="CW77" s="9">
        <f>(BN64*'Detaljni plan apsorpcije_PO'!$K$26-BP$66)*$B$77</f>
        <v>0</v>
      </c>
      <c r="CX77" s="9">
        <f>(BO64*'Detaljni plan apsorpcije_PO'!$K$26-BQ$66)*$B$77</f>
        <v>0</v>
      </c>
      <c r="CY77" s="9">
        <f>(BP64*'Detaljni plan apsorpcije_PO'!$K$26-BR$66)*$B$77</f>
        <v>0</v>
      </c>
      <c r="CZ77" s="9">
        <f>(BQ64*'Detaljni plan apsorpcije_PO'!$K$26-BS$66)*$B$77</f>
        <v>0</v>
      </c>
      <c r="DA77" s="9">
        <f>(BR64*'Detaljni plan apsorpcije_PO'!$K$26-BT$66)*$B$77</f>
        <v>0</v>
      </c>
      <c r="DB77" s="9">
        <f>(BS64*'Detaljni plan apsorpcije_PO'!$K$26-BU$66)*$B$77</f>
        <v>0</v>
      </c>
      <c r="DC77" s="9">
        <f>(BT64*'Detaljni plan apsorpcije_PO'!$K$26-BV$66)*$B$77</f>
        <v>0</v>
      </c>
      <c r="DD77" s="9">
        <f>(BU64*'Detaljni plan apsorpcije_PO'!$K$26-BW$66)*$B$77</f>
        <v>0</v>
      </c>
      <c r="DE77" s="9">
        <f>(BV64*'Detaljni plan apsorpcije_PO'!$K$26-BX$66)*$B$77</f>
        <v>0</v>
      </c>
      <c r="DF77" s="9">
        <f>(BW64*'Detaljni plan apsorpcije_PO'!$K$26-BY$66)*$B$77</f>
        <v>0</v>
      </c>
      <c r="DG77" s="9">
        <v>0</v>
      </c>
      <c r="DH77" s="9">
        <f t="shared" si="17"/>
        <v>0</v>
      </c>
    </row>
    <row r="78" spans="1:112" x14ac:dyDescent="0.25">
      <c r="A78" s="69" t="s">
        <v>147</v>
      </c>
      <c r="B78" s="71">
        <v>0.08</v>
      </c>
      <c r="C78" s="41"/>
      <c r="D78" s="41"/>
      <c r="E78" s="41"/>
      <c r="F78" s="41"/>
      <c r="G78" s="41"/>
      <c r="H78" s="41"/>
      <c r="I78" s="41"/>
      <c r="J78" s="41"/>
      <c r="K78" s="41"/>
      <c r="L78" s="41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  <c r="AF78" s="41"/>
      <c r="AG78" s="41"/>
      <c r="AH78" s="41"/>
      <c r="AI78" s="41"/>
      <c r="AJ78" s="41"/>
      <c r="AK78" s="41"/>
      <c r="AL78" s="41"/>
      <c r="AM78" s="41"/>
      <c r="AN78" s="41"/>
      <c r="AO78" s="41">
        <f>(C64*'Detaljni plan apsorpcije_PO'!$K$26-E$66)*$B$78</f>
        <v>0</v>
      </c>
      <c r="AP78" s="41">
        <f>(D64*'Detaljni plan apsorpcije_PO'!$K$26-F$66)*$B$78</f>
        <v>0</v>
      </c>
      <c r="AQ78" s="41">
        <f>(E64*'Detaljni plan apsorpcije_PO'!$K$26-G$66)*$B$78</f>
        <v>0</v>
      </c>
      <c r="AR78" s="41">
        <f>(F64*'Detaljni plan apsorpcije_PO'!$K$26-H$66)*$B$78</f>
        <v>0</v>
      </c>
      <c r="AS78" s="41">
        <f>(G64*'Detaljni plan apsorpcije_PO'!$K$26-I$66)*$B$78</f>
        <v>0</v>
      </c>
      <c r="AT78" s="41">
        <f>(H64*'Detaljni plan apsorpcije_PO'!$K$26-J$66)*$B$78</f>
        <v>0</v>
      </c>
      <c r="AU78" s="41">
        <f>(I64*'Detaljni plan apsorpcije_PO'!$K$26-K$66)*$B$78</f>
        <v>0</v>
      </c>
      <c r="AV78" s="41">
        <f>(J64*'Detaljni plan apsorpcije_PO'!$K$26-L$66)*$B$78</f>
        <v>0</v>
      </c>
      <c r="AW78" s="41">
        <f>(K64*'Detaljni plan apsorpcije_PO'!$K$26-M$66)*$B$78</f>
        <v>0</v>
      </c>
      <c r="AX78" s="41">
        <f>(L64*'Detaljni plan apsorpcije_PO'!$K$26-N$66)*$B$78</f>
        <v>0</v>
      </c>
      <c r="AY78" s="41">
        <f>(M64*'Detaljni plan apsorpcije_PO'!$K$26-O$66)*$B$78</f>
        <v>0</v>
      </c>
      <c r="AZ78" s="41">
        <f>(N64*'Detaljni plan apsorpcije_PO'!$K$26-P$66)*$B$78</f>
        <v>0</v>
      </c>
      <c r="BA78" s="41">
        <f>(O64*'Detaljni plan apsorpcije_PO'!$K$26-Q$66)*$B$78</f>
        <v>0</v>
      </c>
      <c r="BB78" s="41">
        <f>(P64*'Detaljni plan apsorpcije_PO'!$K$26-R$66)*$B$78</f>
        <v>0</v>
      </c>
      <c r="BC78" s="41">
        <f>(Q64*'Detaljni plan apsorpcije_PO'!$K$26-S$66)*$B$78</f>
        <v>0</v>
      </c>
      <c r="BD78" s="41">
        <f>(R64*'Detaljni plan apsorpcije_PO'!$K$26-T$66)*$B$78</f>
        <v>0</v>
      </c>
      <c r="BE78" s="41">
        <f>(S64*'Detaljni plan apsorpcije_PO'!$K$26-U$66)*$B$78</f>
        <v>0</v>
      </c>
      <c r="BF78" s="41">
        <f>(T64*'Detaljni plan apsorpcije_PO'!$K$26-V$66)*$B$78</f>
        <v>0</v>
      </c>
      <c r="BG78" s="41">
        <f>(U64*'Detaljni plan apsorpcije_PO'!$K$26-W$66)*$B$78</f>
        <v>0</v>
      </c>
      <c r="BH78" s="41">
        <f>(V64*'Detaljni plan apsorpcije_PO'!$K$26-X$66)*$B$78</f>
        <v>0</v>
      </c>
      <c r="BI78" s="41">
        <f>(W64*'Detaljni plan apsorpcije_PO'!$K$26-Y$66)*$B$78</f>
        <v>0</v>
      </c>
      <c r="BJ78" s="41">
        <f>(X64*'Detaljni plan apsorpcije_PO'!$K$26-Z$66)*$B$78</f>
        <v>0</v>
      </c>
      <c r="BK78" s="41">
        <f>(Y64*'Detaljni plan apsorpcije_PO'!$K$26-AA$66)*$B$78</f>
        <v>0</v>
      </c>
      <c r="BL78" s="41">
        <f>(Z64*'Detaljni plan apsorpcije_PO'!$K$26-AB$66)*$B$78</f>
        <v>0</v>
      </c>
      <c r="BM78" s="9">
        <f>(AA64*'Detaljni plan apsorpcije_PO'!$K$26-AC$66)*$B$78</f>
        <v>0</v>
      </c>
      <c r="BN78" s="9">
        <f>(AB64*'Detaljni plan apsorpcije_PO'!$K$26-AD$66)*$B$78</f>
        <v>0</v>
      </c>
      <c r="BO78" s="9">
        <f>(AC64*'Detaljni plan apsorpcije_PO'!$K$26-AE$66)*$B$78</f>
        <v>0</v>
      </c>
      <c r="BP78" s="9">
        <f>(AD64*'Detaljni plan apsorpcije_PO'!$K$26-AF$66)*$B$78</f>
        <v>0</v>
      </c>
      <c r="BQ78" s="9">
        <f>(AE64*'Detaljni plan apsorpcije_PO'!$K$26-AG$66)*$B$78</f>
        <v>0</v>
      </c>
      <c r="BR78" s="9">
        <f>(AF64*'Detaljni plan apsorpcije_PO'!$K$26-AH$66)*$B$78</f>
        <v>0</v>
      </c>
      <c r="BS78" s="9">
        <f>(AG64*'Detaljni plan apsorpcije_PO'!$K$26-AI$66)*$B$78</f>
        <v>0</v>
      </c>
      <c r="BT78" s="9">
        <f>(AH64*'Detaljni plan apsorpcije_PO'!$K$26-AJ$66)*$B$78</f>
        <v>0</v>
      </c>
      <c r="BU78" s="9">
        <f>(AI64*'Detaljni plan apsorpcije_PO'!$K$26-AK$66)*$B$78</f>
        <v>0</v>
      </c>
      <c r="BV78" s="9">
        <f>(AJ64*'Detaljni plan apsorpcije_PO'!$K$26-AL$66)*$B$78</f>
        <v>0</v>
      </c>
      <c r="BW78" s="9">
        <f>(AK64*'Detaljni plan apsorpcije_PO'!$K$26-AM$66)*$B$78</f>
        <v>0</v>
      </c>
      <c r="BX78" s="9">
        <f>(AL64*'Detaljni plan apsorpcije_PO'!$K$26-AN$66)*$B$78</f>
        <v>0</v>
      </c>
      <c r="BY78" s="9">
        <f>(AM64*'Detaljni plan apsorpcije_PO'!$K$26-AO$66)*$B$78</f>
        <v>0</v>
      </c>
      <c r="BZ78" s="9">
        <f>(AN64*'Detaljni plan apsorpcije_PO'!$K$26-AP$66)*$B$78</f>
        <v>0</v>
      </c>
      <c r="CA78" s="9">
        <f>(AO64*'Detaljni plan apsorpcije_PO'!$K$26-AQ$66)*$B$78</f>
        <v>0</v>
      </c>
      <c r="CB78" s="9">
        <f>(AP64*'Detaljni plan apsorpcije_PO'!$K$26-AR$66)*$B$78</f>
        <v>0</v>
      </c>
      <c r="CC78" s="9">
        <f>(AQ64*'Detaljni plan apsorpcije_PO'!$K$26-AS$66)*$B$78</f>
        <v>0</v>
      </c>
      <c r="CD78" s="9">
        <f>(AR64*'Detaljni plan apsorpcije_PO'!$K$26-AT$66)*$B$78</f>
        <v>0</v>
      </c>
      <c r="CE78" s="9">
        <f>(AS64*'Detaljni plan apsorpcije_PO'!$K$26-AU$66)*$B$78</f>
        <v>0</v>
      </c>
      <c r="CF78" s="9">
        <f>(AT64*'Detaljni plan apsorpcije_PO'!$K$26-AV$66)*$B$78</f>
        <v>0</v>
      </c>
      <c r="CG78" s="9">
        <f>(AU64*'Detaljni plan apsorpcije_PO'!$K$26-AW$66)*$B$78</f>
        <v>0</v>
      </c>
      <c r="CH78" s="9">
        <f>(AV64*'Detaljni plan apsorpcije_PO'!$K$26-AX$66)*$B$78</f>
        <v>0</v>
      </c>
      <c r="CI78" s="9">
        <f>(AW64*'Detaljni plan apsorpcije_PO'!$K$26-AY$66)*$B$78</f>
        <v>0</v>
      </c>
      <c r="CJ78" s="9">
        <f>(AX64*'Detaljni plan apsorpcije_PO'!$K$26-AZ$66)*$B$78</f>
        <v>0</v>
      </c>
      <c r="CK78" s="9">
        <f>(AY64*'Detaljni plan apsorpcije_PO'!$K$26-BA$66)*$B$78</f>
        <v>0</v>
      </c>
      <c r="CL78" s="9">
        <f>(AZ64*'Detaljni plan apsorpcije_PO'!$K$26-BB$66)*$B$78</f>
        <v>0</v>
      </c>
      <c r="CM78" s="9">
        <f>(BA64*'Detaljni plan apsorpcije_PO'!$K$26-BC$66)*$B$78</f>
        <v>0</v>
      </c>
      <c r="CN78" s="9">
        <f>(BB64*'Detaljni plan apsorpcije_PO'!$K$26-BD$66)*$B$78</f>
        <v>0</v>
      </c>
      <c r="CO78" s="9">
        <f>(BC64*'Detaljni plan apsorpcije_PO'!$K$26-BE$66)*$B$78</f>
        <v>0</v>
      </c>
      <c r="CP78" s="9">
        <f>(BD64*'Detaljni plan apsorpcije_PO'!$K$26-BF$66)*$B$78</f>
        <v>0</v>
      </c>
      <c r="CQ78" s="9">
        <f>(BE64*'Detaljni plan apsorpcije_PO'!$K$26-BG$66)*$B$78</f>
        <v>0</v>
      </c>
      <c r="CR78" s="9">
        <f>(BF64*'Detaljni plan apsorpcije_PO'!$K$26-BH$66)*$B$78</f>
        <v>0</v>
      </c>
      <c r="CS78" s="9">
        <f>(BG64*'Detaljni plan apsorpcije_PO'!$K$26-BI$66)*$B$78</f>
        <v>0</v>
      </c>
      <c r="CT78" s="9">
        <f>(BH64*'Detaljni plan apsorpcije_PO'!$K$26-BJ$66)*$B$78</f>
        <v>0</v>
      </c>
      <c r="CU78" s="9">
        <f>(BI64*'Detaljni plan apsorpcije_PO'!$K$26-BK$66)*$B$78</f>
        <v>0</v>
      </c>
      <c r="CV78" s="9">
        <f>(BJ64*'Detaljni plan apsorpcije_PO'!$K$26-BL$66)*$B$78</f>
        <v>0</v>
      </c>
      <c r="CW78" s="9">
        <f>(BK64*'Detaljni plan apsorpcije_PO'!$K$26-BM$66)*$B$78</f>
        <v>0</v>
      </c>
      <c r="CX78" s="9">
        <f>(BL64*'Detaljni plan apsorpcije_PO'!$K$26-BN$66)*$B$78</f>
        <v>0</v>
      </c>
      <c r="CY78" s="9">
        <f>(BM64*'Detaljni plan apsorpcije_PO'!$K$26-BO$66)*$B$78</f>
        <v>0</v>
      </c>
      <c r="CZ78" s="9">
        <f>(BN64*'Detaljni plan apsorpcije_PO'!$K$26-BP$66)*$B$78</f>
        <v>0</v>
      </c>
      <c r="DA78" s="9">
        <f>(BO64*'Detaljni plan apsorpcije_PO'!$K$26-BQ$66)*$B$78</f>
        <v>0</v>
      </c>
      <c r="DB78" s="9">
        <f>(BP64*'Detaljni plan apsorpcije_PO'!$K$26-BR$66)*$B$78</f>
        <v>0</v>
      </c>
      <c r="DC78" s="9">
        <f>(BQ64*'Detaljni plan apsorpcije_PO'!$K$26-BS$66)*$B$78</f>
        <v>0</v>
      </c>
      <c r="DD78" s="9">
        <f>(BR64*'Detaljni plan apsorpcije_PO'!$K$26-BT$66)*$B$78</f>
        <v>0</v>
      </c>
      <c r="DE78" s="9">
        <f>(BS64*'Detaljni plan apsorpcije_PO'!$K$26-BU$66)*$B$78</f>
        <v>0</v>
      </c>
      <c r="DF78" s="9">
        <f>(BT64*'Detaljni plan apsorpcije_PO'!$K$26-BV$66)*$B$78</f>
        <v>0</v>
      </c>
      <c r="DG78" s="9">
        <v>0</v>
      </c>
      <c r="DH78" s="9">
        <f t="shared" si="17"/>
        <v>0</v>
      </c>
    </row>
    <row r="79" spans="1:112" x14ac:dyDescent="0.25">
      <c r="A79" s="14"/>
      <c r="B79" s="69" t="s">
        <v>127</v>
      </c>
      <c r="C79" s="41">
        <f t="shared" ref="C79:T79" si="18">SUM(C66:C78)</f>
        <v>0</v>
      </c>
      <c r="D79" s="41">
        <f t="shared" si="18"/>
        <v>0</v>
      </c>
      <c r="E79" s="41">
        <f t="shared" si="18"/>
        <v>0</v>
      </c>
      <c r="F79" s="41">
        <f t="shared" si="18"/>
        <v>0</v>
      </c>
      <c r="G79" s="41">
        <f t="shared" si="18"/>
        <v>0</v>
      </c>
      <c r="H79" s="41">
        <f t="shared" si="18"/>
        <v>0</v>
      </c>
      <c r="I79" s="41">
        <f t="shared" si="18"/>
        <v>0</v>
      </c>
      <c r="J79" s="41">
        <f t="shared" si="18"/>
        <v>0</v>
      </c>
      <c r="K79" s="41">
        <f t="shared" si="18"/>
        <v>0</v>
      </c>
      <c r="L79" s="41">
        <f t="shared" si="18"/>
        <v>0</v>
      </c>
      <c r="M79" s="41">
        <f t="shared" si="18"/>
        <v>0</v>
      </c>
      <c r="N79" s="41">
        <f t="shared" si="18"/>
        <v>0</v>
      </c>
      <c r="O79" s="41">
        <f t="shared" si="18"/>
        <v>0</v>
      </c>
      <c r="P79" s="41">
        <f t="shared" si="18"/>
        <v>0</v>
      </c>
      <c r="Q79" s="41">
        <f t="shared" si="18"/>
        <v>0</v>
      </c>
      <c r="R79" s="41">
        <f t="shared" si="18"/>
        <v>0</v>
      </c>
      <c r="S79" s="41">
        <f t="shared" si="18"/>
        <v>0</v>
      </c>
      <c r="T79" s="41">
        <f t="shared" si="18"/>
        <v>0</v>
      </c>
      <c r="U79" s="41">
        <f t="shared" ref="U79:AK79" si="19">SUM(U66:U78)</f>
        <v>0</v>
      </c>
      <c r="V79" s="41">
        <f t="shared" si="19"/>
        <v>0</v>
      </c>
      <c r="W79" s="41">
        <f t="shared" si="19"/>
        <v>0</v>
      </c>
      <c r="X79" s="41">
        <f t="shared" si="19"/>
        <v>0</v>
      </c>
      <c r="Y79" s="41">
        <f t="shared" si="19"/>
        <v>0</v>
      </c>
      <c r="Z79" s="41">
        <f t="shared" si="19"/>
        <v>0</v>
      </c>
      <c r="AA79" s="41">
        <f t="shared" si="19"/>
        <v>0</v>
      </c>
      <c r="AB79" s="41">
        <f t="shared" si="19"/>
        <v>0</v>
      </c>
      <c r="AC79" s="41">
        <f t="shared" si="19"/>
        <v>0</v>
      </c>
      <c r="AD79" s="41">
        <f t="shared" si="19"/>
        <v>0</v>
      </c>
      <c r="AE79" s="41">
        <f t="shared" si="19"/>
        <v>0</v>
      </c>
      <c r="AF79" s="41">
        <f t="shared" si="19"/>
        <v>0</v>
      </c>
      <c r="AG79" s="41">
        <f t="shared" si="19"/>
        <v>0</v>
      </c>
      <c r="AH79" s="41">
        <f t="shared" si="19"/>
        <v>0</v>
      </c>
      <c r="AI79" s="41">
        <f t="shared" si="19"/>
        <v>0</v>
      </c>
      <c r="AJ79" s="41">
        <f t="shared" si="19"/>
        <v>0</v>
      </c>
      <c r="AK79" s="41">
        <f t="shared" si="19"/>
        <v>0</v>
      </c>
      <c r="AL79" s="41">
        <f>SUM(AL66:AL78)</f>
        <v>0</v>
      </c>
      <c r="AM79" s="41">
        <f>SUM(AM66:AM78)</f>
        <v>0</v>
      </c>
      <c r="AN79" s="41">
        <f t="shared" ref="AN79:CY79" si="20">SUM(AN66:AN78)</f>
        <v>0</v>
      </c>
      <c r="AO79" s="41">
        <f t="shared" si="20"/>
        <v>0</v>
      </c>
      <c r="AP79" s="41">
        <f t="shared" si="20"/>
        <v>0</v>
      </c>
      <c r="AQ79" s="41">
        <f t="shared" si="20"/>
        <v>0</v>
      </c>
      <c r="AR79" s="41">
        <f t="shared" si="20"/>
        <v>0</v>
      </c>
      <c r="AS79" s="41">
        <f t="shared" si="20"/>
        <v>0</v>
      </c>
      <c r="AT79" s="41">
        <f t="shared" si="20"/>
        <v>0</v>
      </c>
      <c r="AU79" s="41">
        <f t="shared" si="20"/>
        <v>0</v>
      </c>
      <c r="AV79" s="41">
        <f t="shared" si="20"/>
        <v>0</v>
      </c>
      <c r="AW79" s="41">
        <f t="shared" si="20"/>
        <v>0</v>
      </c>
      <c r="AX79" s="41">
        <f t="shared" si="20"/>
        <v>0</v>
      </c>
      <c r="AY79" s="41">
        <f t="shared" si="20"/>
        <v>0</v>
      </c>
      <c r="AZ79" s="41">
        <f t="shared" si="20"/>
        <v>0</v>
      </c>
      <c r="BA79" s="41">
        <f t="shared" si="20"/>
        <v>0</v>
      </c>
      <c r="BB79" s="41">
        <f t="shared" si="20"/>
        <v>0</v>
      </c>
      <c r="BC79" s="41">
        <f t="shared" si="20"/>
        <v>0</v>
      </c>
      <c r="BD79" s="41">
        <f t="shared" si="20"/>
        <v>0</v>
      </c>
      <c r="BE79" s="41">
        <f t="shared" si="20"/>
        <v>0</v>
      </c>
      <c r="BF79" s="41">
        <f t="shared" si="20"/>
        <v>0</v>
      </c>
      <c r="BG79" s="41">
        <f t="shared" si="20"/>
        <v>0</v>
      </c>
      <c r="BH79" s="41">
        <f t="shared" si="20"/>
        <v>0</v>
      </c>
      <c r="BI79" s="41">
        <f t="shared" si="20"/>
        <v>0</v>
      </c>
      <c r="BJ79" s="41">
        <f t="shared" si="20"/>
        <v>0</v>
      </c>
      <c r="BK79" s="41">
        <f t="shared" si="20"/>
        <v>0</v>
      </c>
      <c r="BL79" s="41">
        <f t="shared" si="20"/>
        <v>0</v>
      </c>
      <c r="BM79" s="9">
        <f t="shared" si="20"/>
        <v>0</v>
      </c>
      <c r="BN79" s="9">
        <f t="shared" si="20"/>
        <v>0</v>
      </c>
      <c r="BO79" s="9">
        <f t="shared" si="20"/>
        <v>0</v>
      </c>
      <c r="BP79" s="9">
        <f t="shared" si="20"/>
        <v>0</v>
      </c>
      <c r="BQ79" s="9">
        <f t="shared" si="20"/>
        <v>0</v>
      </c>
      <c r="BR79" s="9">
        <f t="shared" si="20"/>
        <v>0</v>
      </c>
      <c r="BS79" s="9">
        <f t="shared" si="20"/>
        <v>0</v>
      </c>
      <c r="BT79" s="9">
        <f t="shared" si="20"/>
        <v>0</v>
      </c>
      <c r="BU79" s="9">
        <f t="shared" si="20"/>
        <v>0</v>
      </c>
      <c r="BV79" s="9">
        <f t="shared" si="20"/>
        <v>0</v>
      </c>
      <c r="BW79" s="9">
        <f t="shared" si="20"/>
        <v>0</v>
      </c>
      <c r="BX79" s="9">
        <f t="shared" si="20"/>
        <v>0</v>
      </c>
      <c r="BY79" s="9">
        <f t="shared" si="20"/>
        <v>0</v>
      </c>
      <c r="BZ79" s="9">
        <f t="shared" si="20"/>
        <v>0</v>
      </c>
      <c r="CA79" s="9">
        <f t="shared" si="20"/>
        <v>0</v>
      </c>
      <c r="CB79" s="9">
        <f t="shared" si="20"/>
        <v>0</v>
      </c>
      <c r="CC79" s="9">
        <f t="shared" si="20"/>
        <v>0</v>
      </c>
      <c r="CD79" s="9">
        <f t="shared" si="20"/>
        <v>0</v>
      </c>
      <c r="CE79" s="9">
        <f t="shared" si="20"/>
        <v>0</v>
      </c>
      <c r="CF79" s="9">
        <f t="shared" si="20"/>
        <v>0</v>
      </c>
      <c r="CG79" s="9">
        <f t="shared" si="20"/>
        <v>0</v>
      </c>
      <c r="CH79" s="9">
        <f t="shared" si="20"/>
        <v>0</v>
      </c>
      <c r="CI79" s="9">
        <f t="shared" si="20"/>
        <v>0</v>
      </c>
      <c r="CJ79" s="9">
        <f t="shared" si="20"/>
        <v>0</v>
      </c>
      <c r="CK79" s="9">
        <f t="shared" si="20"/>
        <v>0</v>
      </c>
      <c r="CL79" s="9">
        <f t="shared" si="20"/>
        <v>0</v>
      </c>
      <c r="CM79" s="9">
        <f t="shared" si="20"/>
        <v>0</v>
      </c>
      <c r="CN79" s="9">
        <f t="shared" si="20"/>
        <v>0</v>
      </c>
      <c r="CO79" s="9">
        <f t="shared" si="20"/>
        <v>0</v>
      </c>
      <c r="CP79" s="9">
        <f t="shared" si="20"/>
        <v>0</v>
      </c>
      <c r="CQ79" s="9">
        <f t="shared" si="20"/>
        <v>0</v>
      </c>
      <c r="CR79" s="9">
        <f t="shared" si="20"/>
        <v>0</v>
      </c>
      <c r="CS79" s="9">
        <f t="shared" si="20"/>
        <v>0</v>
      </c>
      <c r="CT79" s="9">
        <f t="shared" si="20"/>
        <v>0</v>
      </c>
      <c r="CU79" s="9">
        <f t="shared" si="20"/>
        <v>0</v>
      </c>
      <c r="CV79" s="9">
        <f t="shared" si="20"/>
        <v>0</v>
      </c>
      <c r="CW79" s="9">
        <f t="shared" si="20"/>
        <v>0</v>
      </c>
      <c r="CX79" s="9">
        <f t="shared" si="20"/>
        <v>0</v>
      </c>
      <c r="CY79" s="9">
        <f t="shared" si="20"/>
        <v>0</v>
      </c>
      <c r="CZ79" s="9">
        <f t="shared" ref="CZ79:DD79" si="21">SUM(CZ66:CZ78)</f>
        <v>0</v>
      </c>
      <c r="DA79" s="9">
        <f t="shared" si="21"/>
        <v>0</v>
      </c>
      <c r="DB79" s="9">
        <f t="shared" si="21"/>
        <v>0</v>
      </c>
      <c r="DC79" s="9">
        <f t="shared" si="21"/>
        <v>0</v>
      </c>
      <c r="DD79" s="9">
        <f t="shared" si="21"/>
        <v>0</v>
      </c>
      <c r="DE79" s="9">
        <f>SUM(DE66:DE78)</f>
        <v>0</v>
      </c>
      <c r="DF79" s="9">
        <f>SUM(DF66:DF78)</f>
        <v>0</v>
      </c>
      <c r="DG79" s="9">
        <v>0</v>
      </c>
      <c r="DH79" s="9">
        <f>SUM(C79:DG79)</f>
        <v>0</v>
      </c>
    </row>
    <row r="80" spans="1:112" ht="6" customHeight="1" x14ac:dyDescent="0.25">
      <c r="A80" s="14"/>
      <c r="B80" s="14"/>
      <c r="C80" s="48"/>
      <c r="D80" s="48"/>
      <c r="E80" s="48"/>
      <c r="F80" s="48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8"/>
      <c r="R80" s="48"/>
      <c r="S80" s="48"/>
      <c r="T80" s="48"/>
      <c r="U80" s="48"/>
      <c r="V80" s="48"/>
      <c r="W80" s="48"/>
      <c r="X80" s="48"/>
      <c r="Y80" s="48"/>
      <c r="Z80" s="48"/>
      <c r="AA80" s="48"/>
      <c r="AB80" s="48"/>
      <c r="AC80" s="48"/>
      <c r="AD80" s="48"/>
      <c r="AE80" s="48"/>
      <c r="AF80" s="48"/>
      <c r="AG80" s="48"/>
      <c r="AH80" s="48"/>
      <c r="AI80" s="48"/>
      <c r="AJ80" s="48"/>
      <c r="AK80" s="48"/>
      <c r="AL80" s="48"/>
      <c r="AM80" s="48"/>
      <c r="AN80" s="48"/>
      <c r="AO80" s="48"/>
      <c r="AP80" s="48"/>
      <c r="AQ80" s="48"/>
      <c r="AR80" s="48"/>
      <c r="AS80" s="48"/>
      <c r="AT80" s="48"/>
      <c r="AU80" s="48"/>
      <c r="AV80" s="48"/>
      <c r="AW80" s="48"/>
      <c r="AX80" s="48"/>
      <c r="AY80" s="48"/>
      <c r="AZ80" s="48"/>
      <c r="BA80" s="48"/>
      <c r="BB80" s="48"/>
      <c r="BC80" s="48"/>
      <c r="BD80" s="48"/>
      <c r="BE80" s="48"/>
      <c r="BF80" s="48"/>
      <c r="BG80" s="48"/>
      <c r="BH80" s="48"/>
      <c r="BI80" s="48"/>
      <c r="BJ80" s="48"/>
      <c r="BK80" s="48"/>
      <c r="BL80" s="48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  <c r="CC80" s="3"/>
      <c r="CD80" s="3"/>
      <c r="CE80" s="3"/>
      <c r="CF80" s="3"/>
      <c r="CG80" s="3"/>
      <c r="CH80" s="3"/>
      <c r="CI80" s="3"/>
      <c r="CJ80" s="3"/>
      <c r="CK80" s="3"/>
      <c r="CL80" s="3"/>
      <c r="CM80" s="3"/>
      <c r="CN80" s="3"/>
      <c r="CO80" s="3"/>
      <c r="CP80" s="3"/>
      <c r="CQ80" s="3"/>
      <c r="CR80" s="3"/>
      <c r="CS80" s="3"/>
      <c r="CT80" s="3"/>
      <c r="CU80" s="3"/>
      <c r="CV80" s="3"/>
      <c r="CW80" s="3"/>
      <c r="CX80" s="3"/>
      <c r="CY80" s="3"/>
      <c r="CZ80" s="3"/>
      <c r="DA80" s="3"/>
      <c r="DB80" s="3"/>
      <c r="DC80" s="3"/>
      <c r="DD80" s="3"/>
      <c r="DE80" s="3"/>
      <c r="DF80" s="3"/>
      <c r="DG80" s="4"/>
      <c r="DH80" s="4"/>
    </row>
    <row r="81" spans="1:112" ht="18.75" x14ac:dyDescent="0.3">
      <c r="A81" s="32" t="s">
        <v>129</v>
      </c>
      <c r="B81" s="72">
        <f>1-SUM(B67:B78)</f>
        <v>0</v>
      </c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/>
      <c r="AV81" s="73"/>
      <c r="AW81" s="73"/>
      <c r="AX81" s="73"/>
      <c r="AY81" s="73"/>
      <c r="AZ81" s="73"/>
      <c r="BA81" s="73"/>
      <c r="BB81" s="73"/>
      <c r="BC81" s="73"/>
      <c r="BD81" s="73"/>
      <c r="BE81" s="73"/>
      <c r="BF81" s="73"/>
      <c r="BG81" s="73"/>
      <c r="BH81" s="73"/>
      <c r="BI81" s="73"/>
      <c r="BJ81" s="73"/>
      <c r="BK81" s="73"/>
      <c r="BL81" s="73"/>
      <c r="BM81" s="10"/>
      <c r="BN81" s="10"/>
      <c r="BO81" s="10"/>
      <c r="BP81" s="10"/>
      <c r="BQ81" s="10"/>
      <c r="BR81" s="10"/>
      <c r="BS81" s="10"/>
      <c r="BT81" s="10"/>
      <c r="BU81" s="10"/>
      <c r="BV81" s="10"/>
      <c r="BW81" s="10"/>
      <c r="BX81" s="10"/>
      <c r="BY81" s="10"/>
      <c r="BZ81" s="10"/>
      <c r="CA81" s="10"/>
      <c r="CB81" s="10"/>
      <c r="CC81" s="10"/>
      <c r="CD81" s="10"/>
      <c r="CE81" s="10"/>
      <c r="CF81" s="10"/>
      <c r="CG81" s="10"/>
      <c r="CH81" s="10"/>
      <c r="CI81" s="10"/>
      <c r="CJ81" s="10"/>
      <c r="CK81" s="10"/>
      <c r="CL81" s="10"/>
      <c r="CM81" s="10"/>
      <c r="CN81" s="10"/>
      <c r="CO81" s="10"/>
      <c r="CP81" s="10"/>
      <c r="CQ81" s="10"/>
      <c r="CR81" s="10"/>
      <c r="CS81" s="10"/>
      <c r="CT81" s="10"/>
      <c r="CU81" s="10"/>
      <c r="CV81" s="10"/>
      <c r="CW81" s="10"/>
      <c r="CX81" s="10"/>
      <c r="CY81" s="10"/>
      <c r="CZ81" s="10"/>
      <c r="DA81" s="10"/>
      <c r="DB81" s="10"/>
      <c r="DC81" s="10"/>
      <c r="DD81" s="10"/>
      <c r="DE81" s="10"/>
      <c r="DF81" s="10"/>
      <c r="DG81" s="11"/>
      <c r="DH81" s="11"/>
    </row>
    <row r="82" spans="1:112" x14ac:dyDescent="0.25">
      <c r="A82" s="15"/>
      <c r="B82" s="15"/>
      <c r="C82" s="73"/>
      <c r="D82" s="73"/>
      <c r="E82" s="73"/>
      <c r="F82" s="73"/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/>
      <c r="AD82" s="73"/>
      <c r="AE82" s="73"/>
      <c r="AF82" s="73"/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/>
      <c r="AV82" s="73"/>
      <c r="AW82" s="73"/>
      <c r="AX82" s="73"/>
      <c r="AY82" s="73"/>
      <c r="AZ82" s="73"/>
      <c r="BA82" s="73"/>
      <c r="BB82" s="73"/>
      <c r="BC82" s="73"/>
      <c r="BD82" s="73"/>
      <c r="BE82" s="73"/>
      <c r="BF82" s="73"/>
      <c r="BG82" s="73"/>
      <c r="BH82" s="73"/>
      <c r="BI82" s="73"/>
      <c r="BJ82" s="73"/>
      <c r="BK82" s="73"/>
      <c r="BL82" s="73"/>
      <c r="BM82" s="10"/>
      <c r="BN82" s="10"/>
      <c r="BO82" s="10"/>
      <c r="BP82" s="10"/>
      <c r="BQ82" s="10"/>
      <c r="BR82" s="10"/>
      <c r="BS82" s="10"/>
      <c r="BT82" s="10"/>
      <c r="BU82" s="10"/>
      <c r="BV82" s="10"/>
      <c r="BW82" s="10"/>
      <c r="BX82" s="10"/>
      <c r="BY82" s="10"/>
      <c r="BZ82" s="10"/>
      <c r="CA82" s="10"/>
      <c r="CB82" s="10"/>
      <c r="CC82" s="10"/>
      <c r="CD82" s="10"/>
      <c r="CE82" s="10"/>
      <c r="CF82" s="10"/>
      <c r="CG82" s="10"/>
      <c r="CH82" s="10"/>
      <c r="CI82" s="10"/>
      <c r="CJ82" s="10"/>
      <c r="CK82" s="10"/>
      <c r="CL82" s="10"/>
      <c r="CM82" s="10"/>
      <c r="CN82" s="10"/>
      <c r="CO82" s="10"/>
      <c r="CP82" s="10"/>
      <c r="CQ82" s="10"/>
      <c r="CR82" s="10"/>
      <c r="CS82" s="10"/>
      <c r="CT82" s="10"/>
      <c r="CU82" s="10"/>
      <c r="CV82" s="10"/>
      <c r="CW82" s="10"/>
      <c r="CX82" s="10"/>
      <c r="CY82" s="10"/>
      <c r="CZ82" s="10"/>
      <c r="DA82" s="10"/>
      <c r="DB82" s="10"/>
      <c r="DC82" s="10"/>
      <c r="DD82" s="10"/>
      <c r="DE82" s="10"/>
      <c r="DF82" s="10"/>
      <c r="DG82" s="11"/>
      <c r="DH82" s="11"/>
    </row>
    <row r="83" spans="1:112" ht="20.25" customHeight="1" x14ac:dyDescent="0.25">
      <c r="A83" s="130">
        <f>'Detaljni plan apsorpcije_PO'!B29</f>
        <v>0</v>
      </c>
      <c r="B83" s="132">
        <f>'Detaljni plan apsorpcije_PO'!A29</f>
        <v>0</v>
      </c>
      <c r="C83" s="67">
        <v>42005</v>
      </c>
      <c r="D83" s="67">
        <v>42036</v>
      </c>
      <c r="E83" s="67">
        <v>42064</v>
      </c>
      <c r="F83" s="67">
        <v>42095</v>
      </c>
      <c r="G83" s="67">
        <v>42125</v>
      </c>
      <c r="H83" s="67">
        <v>42156</v>
      </c>
      <c r="I83" s="67">
        <v>42186</v>
      </c>
      <c r="J83" s="67">
        <v>42217</v>
      </c>
      <c r="K83" s="67">
        <v>42248</v>
      </c>
      <c r="L83" s="67">
        <v>42278</v>
      </c>
      <c r="M83" s="67">
        <v>42309</v>
      </c>
      <c r="N83" s="67">
        <v>42339</v>
      </c>
      <c r="O83" s="67">
        <v>42370</v>
      </c>
      <c r="P83" s="67">
        <v>42401</v>
      </c>
      <c r="Q83" s="67">
        <v>42430</v>
      </c>
      <c r="R83" s="67">
        <v>42461</v>
      </c>
      <c r="S83" s="67">
        <v>42491</v>
      </c>
      <c r="T83" s="67">
        <v>42522</v>
      </c>
      <c r="U83" s="67">
        <v>42552</v>
      </c>
      <c r="V83" s="67">
        <v>42583</v>
      </c>
      <c r="W83" s="67">
        <v>42614</v>
      </c>
      <c r="X83" s="67">
        <v>42644</v>
      </c>
      <c r="Y83" s="67">
        <v>42675</v>
      </c>
      <c r="Z83" s="67">
        <v>42705</v>
      </c>
      <c r="AA83" s="67">
        <v>42736</v>
      </c>
      <c r="AB83" s="67">
        <v>42767</v>
      </c>
      <c r="AC83" s="67">
        <v>42795</v>
      </c>
      <c r="AD83" s="67">
        <v>42826</v>
      </c>
      <c r="AE83" s="67">
        <v>42856</v>
      </c>
      <c r="AF83" s="67">
        <v>42887</v>
      </c>
      <c r="AG83" s="67">
        <v>42917</v>
      </c>
      <c r="AH83" s="67">
        <v>42948</v>
      </c>
      <c r="AI83" s="67">
        <v>42979</v>
      </c>
      <c r="AJ83" s="67">
        <v>43009</v>
      </c>
      <c r="AK83" s="67">
        <v>43040</v>
      </c>
      <c r="AL83" s="67">
        <v>43070</v>
      </c>
      <c r="AM83" s="67">
        <v>43101</v>
      </c>
      <c r="AN83" s="67">
        <v>43132</v>
      </c>
      <c r="AO83" s="67">
        <v>43160</v>
      </c>
      <c r="AP83" s="67">
        <v>43191</v>
      </c>
      <c r="AQ83" s="67">
        <v>43221</v>
      </c>
      <c r="AR83" s="67">
        <v>43252</v>
      </c>
      <c r="AS83" s="67">
        <v>43282</v>
      </c>
      <c r="AT83" s="67">
        <v>43313</v>
      </c>
      <c r="AU83" s="67">
        <v>43344</v>
      </c>
      <c r="AV83" s="67">
        <v>43374</v>
      </c>
      <c r="AW83" s="67">
        <v>43405</v>
      </c>
      <c r="AX83" s="67">
        <v>43435</v>
      </c>
      <c r="AY83" s="67">
        <v>43466</v>
      </c>
      <c r="AZ83" s="67">
        <v>43497</v>
      </c>
      <c r="BA83" s="67">
        <v>43525</v>
      </c>
      <c r="BB83" s="67">
        <v>43556</v>
      </c>
      <c r="BC83" s="67">
        <v>43586</v>
      </c>
      <c r="BD83" s="67">
        <v>43617</v>
      </c>
      <c r="BE83" s="67">
        <v>43647</v>
      </c>
      <c r="BF83" s="67">
        <v>43678</v>
      </c>
      <c r="BG83" s="67">
        <v>43709</v>
      </c>
      <c r="BH83" s="67">
        <v>43739</v>
      </c>
      <c r="BI83" s="67">
        <v>43770</v>
      </c>
      <c r="BJ83" s="67">
        <v>43800</v>
      </c>
      <c r="BK83" s="67">
        <v>43831</v>
      </c>
      <c r="BL83" s="67">
        <v>43862</v>
      </c>
      <c r="BM83" s="5">
        <v>43891</v>
      </c>
      <c r="BN83" s="5">
        <v>43922</v>
      </c>
      <c r="BO83" s="5">
        <v>43952</v>
      </c>
      <c r="BP83" s="5">
        <v>43983</v>
      </c>
      <c r="BQ83" s="5">
        <v>44013</v>
      </c>
      <c r="BR83" s="5">
        <v>44044</v>
      </c>
      <c r="BS83" s="5">
        <v>44075</v>
      </c>
      <c r="BT83" s="5">
        <v>44105</v>
      </c>
      <c r="BU83" s="5">
        <v>44136</v>
      </c>
      <c r="BV83" s="5">
        <v>44166</v>
      </c>
      <c r="BW83" s="5">
        <v>44197</v>
      </c>
      <c r="BX83" s="5">
        <v>44228</v>
      </c>
      <c r="BY83" s="5">
        <v>44256</v>
      </c>
      <c r="BZ83" s="5">
        <v>44287</v>
      </c>
      <c r="CA83" s="5">
        <v>44317</v>
      </c>
      <c r="CB83" s="5">
        <v>44348</v>
      </c>
      <c r="CC83" s="5">
        <v>44378</v>
      </c>
      <c r="CD83" s="5">
        <v>44409</v>
      </c>
      <c r="CE83" s="5">
        <v>44440</v>
      </c>
      <c r="CF83" s="5">
        <v>44470</v>
      </c>
      <c r="CG83" s="5">
        <v>44501</v>
      </c>
      <c r="CH83" s="5">
        <v>44531</v>
      </c>
      <c r="CI83" s="5">
        <v>44562</v>
      </c>
      <c r="CJ83" s="5">
        <v>44593</v>
      </c>
      <c r="CK83" s="5">
        <v>44621</v>
      </c>
      <c r="CL83" s="5">
        <v>44652</v>
      </c>
      <c r="CM83" s="5">
        <v>44682</v>
      </c>
      <c r="CN83" s="5">
        <v>44713</v>
      </c>
      <c r="CO83" s="5">
        <v>44743</v>
      </c>
      <c r="CP83" s="5">
        <v>44774</v>
      </c>
      <c r="CQ83" s="5">
        <v>44805</v>
      </c>
      <c r="CR83" s="5">
        <v>44835</v>
      </c>
      <c r="CS83" s="5">
        <v>44866</v>
      </c>
      <c r="CT83" s="5">
        <v>44896</v>
      </c>
      <c r="CU83" s="5">
        <v>44927</v>
      </c>
      <c r="CV83" s="5">
        <v>44958</v>
      </c>
      <c r="CW83" s="5">
        <v>44986</v>
      </c>
      <c r="CX83" s="5">
        <v>45017</v>
      </c>
      <c r="CY83" s="5">
        <v>45047</v>
      </c>
      <c r="CZ83" s="5">
        <v>45078</v>
      </c>
      <c r="DA83" s="5">
        <v>45108</v>
      </c>
      <c r="DB83" s="5">
        <v>45139</v>
      </c>
      <c r="DC83" s="5">
        <v>45170</v>
      </c>
      <c r="DD83" s="5">
        <v>45200</v>
      </c>
      <c r="DE83" s="5">
        <v>45231</v>
      </c>
      <c r="DF83" s="5">
        <v>45261</v>
      </c>
      <c r="DG83" s="8" t="s">
        <v>114</v>
      </c>
      <c r="DH83" s="7" t="s">
        <v>0</v>
      </c>
    </row>
    <row r="84" spans="1:112" x14ac:dyDescent="0.25">
      <c r="A84" s="131"/>
      <c r="B84" s="133"/>
      <c r="C84" s="41">
        <f>'Detaljni plan apsorpcije_PO'!P$29</f>
        <v>0</v>
      </c>
      <c r="D84" s="41">
        <f>'Detaljni plan apsorpcije_PO'!Q$29</f>
        <v>0</v>
      </c>
      <c r="E84" s="41">
        <f>'Detaljni plan apsorpcije_PO'!R$29</f>
        <v>0</v>
      </c>
      <c r="F84" s="41">
        <f>'Detaljni plan apsorpcije_PO'!S$29</f>
        <v>0</v>
      </c>
      <c r="G84" s="41">
        <f>'Detaljni plan apsorpcije_PO'!T$29</f>
        <v>0</v>
      </c>
      <c r="H84" s="41">
        <f>'Detaljni plan apsorpcije_PO'!U$29</f>
        <v>0</v>
      </c>
      <c r="I84" s="41">
        <f>'Detaljni plan apsorpcije_PO'!V$29</f>
        <v>0</v>
      </c>
      <c r="J84" s="41">
        <f>'Detaljni plan apsorpcije_PO'!W$29</f>
        <v>0</v>
      </c>
      <c r="K84" s="41">
        <f>'Detaljni plan apsorpcije_PO'!X$29</f>
        <v>0</v>
      </c>
      <c r="L84" s="41">
        <f>'Detaljni plan apsorpcije_PO'!Y$29</f>
        <v>0</v>
      </c>
      <c r="M84" s="41">
        <f>'Detaljni plan apsorpcije_PO'!Z$29</f>
        <v>0</v>
      </c>
      <c r="N84" s="41">
        <f>'Detaljni plan apsorpcije_PO'!AA$29</f>
        <v>0</v>
      </c>
      <c r="O84" s="41">
        <f>'Detaljni plan apsorpcije_PO'!AC$29</f>
        <v>0</v>
      </c>
      <c r="P84" s="41">
        <f>'Detaljni plan apsorpcije_PO'!AD$29</f>
        <v>0</v>
      </c>
      <c r="Q84" s="41">
        <f>'Detaljni plan apsorpcije_PO'!AE$29</f>
        <v>0</v>
      </c>
      <c r="R84" s="41">
        <f>'Detaljni plan apsorpcije_PO'!AF$29</f>
        <v>0</v>
      </c>
      <c r="S84" s="41">
        <f>'Detaljni plan apsorpcije_PO'!AG$29</f>
        <v>0</v>
      </c>
      <c r="T84" s="41">
        <f>'Detaljni plan apsorpcije_PO'!AH$29</f>
        <v>0</v>
      </c>
      <c r="U84" s="41">
        <f>'Detaljni plan apsorpcije_PO'!AI$29</f>
        <v>0</v>
      </c>
      <c r="V84" s="41">
        <f>'Detaljni plan apsorpcije_PO'!AJ$29</f>
        <v>0</v>
      </c>
      <c r="W84" s="41">
        <f>'Detaljni plan apsorpcije_PO'!AK$29</f>
        <v>0</v>
      </c>
      <c r="X84" s="41">
        <f>'Detaljni plan apsorpcije_PO'!AL$29</f>
        <v>0</v>
      </c>
      <c r="Y84" s="41">
        <f>'Detaljni plan apsorpcije_PO'!AM$29</f>
        <v>0</v>
      </c>
      <c r="Z84" s="41">
        <f>'Detaljni plan apsorpcije_PO'!AN$29</f>
        <v>0</v>
      </c>
      <c r="AA84" s="41">
        <f>'Detaljni plan apsorpcije_PO'!AP$29</f>
        <v>0</v>
      </c>
      <c r="AB84" s="41">
        <f>'Detaljni plan apsorpcije_PO'!AQ$29</f>
        <v>0</v>
      </c>
      <c r="AC84" s="41">
        <f>'Detaljni plan apsorpcije_PO'!AR$29</f>
        <v>0</v>
      </c>
      <c r="AD84" s="41">
        <f>'Detaljni plan apsorpcije_PO'!AS$29</f>
        <v>0</v>
      </c>
      <c r="AE84" s="41">
        <f>'Detaljni plan apsorpcije_PO'!AT$29</f>
        <v>0</v>
      </c>
      <c r="AF84" s="41">
        <f>'Detaljni plan apsorpcije_PO'!AU$29</f>
        <v>0</v>
      </c>
      <c r="AG84" s="41">
        <f>'Detaljni plan apsorpcije_PO'!AV$29</f>
        <v>0</v>
      </c>
      <c r="AH84" s="41">
        <f>'Detaljni plan apsorpcije_PO'!AW$29</f>
        <v>0</v>
      </c>
      <c r="AI84" s="41">
        <f>'Detaljni plan apsorpcije_PO'!AX$29</f>
        <v>0</v>
      </c>
      <c r="AJ84" s="41">
        <f>'Detaljni plan apsorpcije_PO'!AY$29</f>
        <v>0</v>
      </c>
      <c r="AK84" s="41">
        <f>'Detaljni plan apsorpcije_PO'!AZ$29</f>
        <v>0</v>
      </c>
      <c r="AL84" s="41">
        <f>'Detaljni plan apsorpcije_PO'!BA$29</f>
        <v>0</v>
      </c>
      <c r="AM84" s="41">
        <f>'Detaljni plan apsorpcije_PO'!BC$29</f>
        <v>0</v>
      </c>
      <c r="AN84" s="41">
        <f>'Detaljni plan apsorpcije_PO'!BD$29</f>
        <v>0</v>
      </c>
      <c r="AO84" s="41">
        <f>'Detaljni plan apsorpcije_PO'!BE$29</f>
        <v>0</v>
      </c>
      <c r="AP84" s="41">
        <f>'Detaljni plan apsorpcije_PO'!BF$29</f>
        <v>0</v>
      </c>
      <c r="AQ84" s="41">
        <f>'Detaljni plan apsorpcije_PO'!BG$29</f>
        <v>0</v>
      </c>
      <c r="AR84" s="41">
        <f>'Detaljni plan apsorpcije_PO'!BH$29</f>
        <v>0</v>
      </c>
      <c r="AS84" s="41">
        <f>'Detaljni plan apsorpcije_PO'!BI$29</f>
        <v>0</v>
      </c>
      <c r="AT84" s="41">
        <f>'Detaljni plan apsorpcije_PO'!BJ$29</f>
        <v>0</v>
      </c>
      <c r="AU84" s="41">
        <f>'Detaljni plan apsorpcije_PO'!BK$29</f>
        <v>0</v>
      </c>
      <c r="AV84" s="41">
        <f>'Detaljni plan apsorpcije_PO'!BL$29</f>
        <v>0</v>
      </c>
      <c r="AW84" s="41">
        <f>'Detaljni plan apsorpcije_PO'!BM$29</f>
        <v>0</v>
      </c>
      <c r="AX84" s="41">
        <f>'Detaljni plan apsorpcije_PO'!BN$29</f>
        <v>0</v>
      </c>
      <c r="AY84" s="41">
        <f>'Detaljni plan apsorpcije_PO'!BP$29</f>
        <v>0</v>
      </c>
      <c r="AZ84" s="41">
        <f>'Detaljni plan apsorpcije_PO'!BQ$29</f>
        <v>0</v>
      </c>
      <c r="BA84" s="41">
        <f>'Detaljni plan apsorpcije_PO'!BR$29</f>
        <v>0</v>
      </c>
      <c r="BB84" s="41">
        <f>'Detaljni plan apsorpcije_PO'!BS$29</f>
        <v>0</v>
      </c>
      <c r="BC84" s="41">
        <f>'Detaljni plan apsorpcije_PO'!BT$29</f>
        <v>0</v>
      </c>
      <c r="BD84" s="41">
        <f>'Detaljni plan apsorpcije_PO'!BU$29</f>
        <v>0</v>
      </c>
      <c r="BE84" s="41">
        <f>'Detaljni plan apsorpcije_PO'!BV$29</f>
        <v>0</v>
      </c>
      <c r="BF84" s="41">
        <f>'Detaljni plan apsorpcije_PO'!BW$29</f>
        <v>0</v>
      </c>
      <c r="BG84" s="41">
        <f>'Detaljni plan apsorpcije_PO'!BX$29</f>
        <v>0</v>
      </c>
      <c r="BH84" s="41">
        <f>'Detaljni plan apsorpcije_PO'!BY$29</f>
        <v>0</v>
      </c>
      <c r="BI84" s="41">
        <f>'Detaljni plan apsorpcije_PO'!BZ$29</f>
        <v>0</v>
      </c>
      <c r="BJ84" s="41">
        <f>'Detaljni plan apsorpcije_PO'!CA$29</f>
        <v>0</v>
      </c>
      <c r="BK84" s="41">
        <f>'Detaljni plan apsorpcije_PO'!CC$29</f>
        <v>0</v>
      </c>
      <c r="BL84" s="41">
        <f>'Detaljni plan apsorpcije_PO'!CD$29</f>
        <v>0</v>
      </c>
      <c r="BM84" s="9">
        <f>'Detaljni plan apsorpcije_PO'!CE$29</f>
        <v>0</v>
      </c>
      <c r="BN84" s="9">
        <f>'Detaljni plan apsorpcije_PO'!CF$29</f>
        <v>0</v>
      </c>
      <c r="BO84" s="9">
        <f>'Detaljni plan apsorpcije_PO'!CG$29</f>
        <v>0</v>
      </c>
      <c r="BP84" s="9">
        <f>'Detaljni plan apsorpcije_PO'!CH$29</f>
        <v>0</v>
      </c>
      <c r="BQ84" s="9">
        <f>'Detaljni plan apsorpcije_PO'!CI$29</f>
        <v>0</v>
      </c>
      <c r="BR84" s="9">
        <f>'Detaljni plan apsorpcije_PO'!CJ$29</f>
        <v>0</v>
      </c>
      <c r="BS84" s="9">
        <f>'Detaljni plan apsorpcije_PO'!CK$29</f>
        <v>0</v>
      </c>
      <c r="BT84" s="9">
        <f>'Detaljni plan apsorpcije_PO'!CL$29</f>
        <v>0</v>
      </c>
      <c r="BU84" s="9">
        <f>'Detaljni plan apsorpcije_PO'!CM$29</f>
        <v>0</v>
      </c>
      <c r="BV84" s="9">
        <f>'Detaljni plan apsorpcije_PO'!CN$29</f>
        <v>0</v>
      </c>
      <c r="BW84" s="9">
        <f>'Detaljni plan apsorpcije_PO'!CP$29</f>
        <v>0</v>
      </c>
      <c r="BX84" s="9">
        <f>'Detaljni plan apsorpcije_PO'!CQ$29</f>
        <v>0</v>
      </c>
      <c r="BY84" s="9">
        <f>'Detaljni plan apsorpcije_PO'!CR$29</f>
        <v>0</v>
      </c>
      <c r="BZ84" s="9">
        <f>'Detaljni plan apsorpcije_PO'!CS$29</f>
        <v>0</v>
      </c>
      <c r="CA84" s="9">
        <f>'Detaljni plan apsorpcije_PO'!CT$29</f>
        <v>0</v>
      </c>
      <c r="CB84" s="9">
        <f>'Detaljni plan apsorpcije_PO'!CU$29</f>
        <v>0</v>
      </c>
      <c r="CC84" s="9">
        <f>'Detaljni plan apsorpcije_PO'!CV$29</f>
        <v>0</v>
      </c>
      <c r="CD84" s="9">
        <f>'Detaljni plan apsorpcije_PO'!CW$29</f>
        <v>0</v>
      </c>
      <c r="CE84" s="9">
        <f>'Detaljni plan apsorpcije_PO'!CX$29</f>
        <v>0</v>
      </c>
      <c r="CF84" s="9">
        <f>'Detaljni plan apsorpcije_PO'!CY$29</f>
        <v>0</v>
      </c>
      <c r="CG84" s="9">
        <f>'Detaljni plan apsorpcije_PO'!CZ$29</f>
        <v>0</v>
      </c>
      <c r="CH84" s="9">
        <f>'Detaljni plan apsorpcije_PO'!DA$29</f>
        <v>0</v>
      </c>
      <c r="CI84" s="9">
        <f>'Detaljni plan apsorpcije_PO'!DC$29</f>
        <v>0</v>
      </c>
      <c r="CJ84" s="9">
        <f>'Detaljni plan apsorpcije_PO'!DD$29</f>
        <v>0</v>
      </c>
      <c r="CK84" s="9">
        <f>'Detaljni plan apsorpcije_PO'!DE$29</f>
        <v>0</v>
      </c>
      <c r="CL84" s="9">
        <f>'Detaljni plan apsorpcije_PO'!DF$29</f>
        <v>0</v>
      </c>
      <c r="CM84" s="9">
        <f>'Detaljni plan apsorpcije_PO'!DG$29</f>
        <v>0</v>
      </c>
      <c r="CN84" s="9">
        <f>'Detaljni plan apsorpcije_PO'!DH$29</f>
        <v>0</v>
      </c>
      <c r="CO84" s="9">
        <f>'Detaljni plan apsorpcije_PO'!DI$29</f>
        <v>0</v>
      </c>
      <c r="CP84" s="9">
        <f>'Detaljni plan apsorpcije_PO'!DJ$29</f>
        <v>0</v>
      </c>
      <c r="CQ84" s="9">
        <f>'Detaljni plan apsorpcije_PO'!DK$29</f>
        <v>0</v>
      </c>
      <c r="CR84" s="9">
        <f>'Detaljni plan apsorpcije_PO'!DL$29</f>
        <v>0</v>
      </c>
      <c r="CS84" s="9">
        <f>'Detaljni plan apsorpcije_PO'!DM$29</f>
        <v>0</v>
      </c>
      <c r="CT84" s="9">
        <f>'Detaljni plan apsorpcije_PO'!DN$29</f>
        <v>0</v>
      </c>
      <c r="CU84" s="9">
        <f>'Detaljni plan apsorpcije_PO'!DP$29</f>
        <v>0</v>
      </c>
      <c r="CV84" s="9">
        <f>'Detaljni plan apsorpcije_PO'!DQ$29</f>
        <v>0</v>
      </c>
      <c r="CW84" s="9">
        <f>'Detaljni plan apsorpcije_PO'!DR$29</f>
        <v>0</v>
      </c>
      <c r="CX84" s="9">
        <f>'Detaljni plan apsorpcije_PO'!DS$29</f>
        <v>0</v>
      </c>
      <c r="CY84" s="9">
        <f>'Detaljni plan apsorpcije_PO'!DT$29</f>
        <v>0</v>
      </c>
      <c r="CZ84" s="9">
        <f>'Detaljni plan apsorpcije_PO'!DU$29</f>
        <v>0</v>
      </c>
      <c r="DA84" s="9">
        <f>'Detaljni plan apsorpcije_PO'!DV$29</f>
        <v>0</v>
      </c>
      <c r="DB84" s="9">
        <f>'Detaljni plan apsorpcije_PO'!DW$29</f>
        <v>0</v>
      </c>
      <c r="DC84" s="9">
        <f>'Detaljni plan apsorpcije_PO'!DX$29</f>
        <v>0</v>
      </c>
      <c r="DD84" s="9">
        <f>'Detaljni plan apsorpcije_PO'!DY$29</f>
        <v>0</v>
      </c>
      <c r="DE84" s="9">
        <f>'Detaljni plan apsorpcije_PO'!DZ$29</f>
        <v>0</v>
      </c>
      <c r="DF84" s="9">
        <f>'Detaljni plan apsorpcije_PO'!EA$29</f>
        <v>0</v>
      </c>
      <c r="DG84" s="9">
        <f>'Detaljni plan apsorpcije_PO'!DT$17</f>
        <v>0</v>
      </c>
      <c r="DH84" s="9">
        <f t="shared" ref="DH84" si="22">SUM(C84:DG84)</f>
        <v>0</v>
      </c>
    </row>
    <row r="85" spans="1:112" x14ac:dyDescent="0.25">
      <c r="A85" s="69" t="s">
        <v>122</v>
      </c>
      <c r="B85" s="69" t="s">
        <v>123</v>
      </c>
      <c r="C85" s="41"/>
      <c r="D85" s="41"/>
      <c r="E85" s="41"/>
      <c r="F85" s="41"/>
      <c r="G85" s="41"/>
      <c r="H85" s="41"/>
      <c r="I85" s="41"/>
      <c r="J85" s="41"/>
      <c r="K85" s="41"/>
      <c r="L85" s="41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  <c r="AF85" s="41"/>
      <c r="AG85" s="41"/>
      <c r="AH85" s="41"/>
      <c r="AI85" s="41"/>
      <c r="AJ85" s="41"/>
      <c r="AK85" s="41"/>
      <c r="AL85" s="41"/>
      <c r="AM85" s="41"/>
      <c r="AN85" s="41"/>
      <c r="AO85" s="41"/>
      <c r="AP85" s="41"/>
      <c r="AQ85" s="41"/>
      <c r="AR85" s="41"/>
      <c r="AS85" s="41"/>
      <c r="AT85" s="41"/>
      <c r="AU85" s="41"/>
      <c r="AV85" s="41"/>
      <c r="AW85" s="41"/>
      <c r="AX85" s="41"/>
      <c r="AY85" s="41"/>
      <c r="AZ85" s="41"/>
      <c r="BA85" s="41"/>
      <c r="BB85" s="41"/>
      <c r="BC85" s="41"/>
      <c r="BD85" s="41"/>
      <c r="BE85" s="41"/>
      <c r="BF85" s="41"/>
      <c r="BG85" s="41"/>
      <c r="BH85" s="41"/>
      <c r="BI85" s="41"/>
      <c r="BJ85" s="41"/>
      <c r="BK85" s="41"/>
      <c r="BL85" s="41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9"/>
      <c r="BZ85" s="9"/>
      <c r="CA85" s="9"/>
      <c r="CB85" s="9"/>
      <c r="CC85" s="9"/>
      <c r="CD85" s="9"/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  <c r="CX85" s="9"/>
      <c r="CY85" s="9"/>
      <c r="CZ85" s="9"/>
      <c r="DA85" s="9"/>
      <c r="DB85" s="9"/>
      <c r="DC85" s="9"/>
      <c r="DD85" s="9"/>
      <c r="DE85" s="9"/>
      <c r="DF85" s="9"/>
      <c r="DG85" s="9">
        <v>0</v>
      </c>
      <c r="DH85" s="9"/>
    </row>
    <row r="86" spans="1:112" x14ac:dyDescent="0.25">
      <c r="A86" s="69" t="s">
        <v>126</v>
      </c>
      <c r="B86" s="70">
        <v>0</v>
      </c>
      <c r="C86" s="41"/>
      <c r="D86" s="41"/>
      <c r="E86" s="41">
        <f>C84*$B$86*'Detaljni plan apsorpcije_PO'!$K$29</f>
        <v>0</v>
      </c>
      <c r="F86" s="41">
        <f>D84*$B$86*'Detaljni plan apsorpcije_PO'!$K$29</f>
        <v>0</v>
      </c>
      <c r="G86" s="41">
        <f>E84*$B$86*'Detaljni plan apsorpcije_PO'!$K$29</f>
        <v>0</v>
      </c>
      <c r="H86" s="41">
        <f>F84*$B$86*'Detaljni plan apsorpcije_PO'!$K$29</f>
        <v>0</v>
      </c>
      <c r="I86" s="41">
        <f>G84*$B$86*'Detaljni plan apsorpcije_PO'!$K$29</f>
        <v>0</v>
      </c>
      <c r="J86" s="41">
        <f>H84*$B$86*'Detaljni plan apsorpcije_PO'!$K$29</f>
        <v>0</v>
      </c>
      <c r="K86" s="41">
        <f>I84*$B$86*'Detaljni plan apsorpcije_PO'!$K$29</f>
        <v>0</v>
      </c>
      <c r="L86" s="41">
        <f>J84*$B$86*'Detaljni plan apsorpcije_PO'!$K$29</f>
        <v>0</v>
      </c>
      <c r="M86" s="41">
        <f>K84*$B$86*'Detaljni plan apsorpcije_PO'!$K$29</f>
        <v>0</v>
      </c>
      <c r="N86" s="41">
        <f>L84*$B$86*'Detaljni plan apsorpcije_PO'!$K$29</f>
        <v>0</v>
      </c>
      <c r="O86" s="41">
        <f>M84*$B$86*'Detaljni plan apsorpcije_PO'!$K$29</f>
        <v>0</v>
      </c>
      <c r="P86" s="41">
        <f>N84*$B$86*'Detaljni plan apsorpcije_PO'!$K$29</f>
        <v>0</v>
      </c>
      <c r="Q86" s="41">
        <f>O84*$B$86*'Detaljni plan apsorpcije_PO'!$K$29</f>
        <v>0</v>
      </c>
      <c r="R86" s="41">
        <f>P84*$B$86*'Detaljni plan apsorpcije_PO'!$K$29</f>
        <v>0</v>
      </c>
      <c r="S86" s="41">
        <f>Q84*$B$86*'Detaljni plan apsorpcije_PO'!$K$29</f>
        <v>0</v>
      </c>
      <c r="T86" s="41">
        <f>R84*$B$86*'Detaljni plan apsorpcije_PO'!$K$29</f>
        <v>0</v>
      </c>
      <c r="U86" s="41">
        <f>S84*$B$86*'Detaljni plan apsorpcije_PO'!$K$29</f>
        <v>0</v>
      </c>
      <c r="V86" s="41">
        <f>T84*$B$86*'Detaljni plan apsorpcije_PO'!$K$29</f>
        <v>0</v>
      </c>
      <c r="W86" s="41">
        <f>U84*$B$86*'Detaljni plan apsorpcije_PO'!$K$29</f>
        <v>0</v>
      </c>
      <c r="X86" s="41">
        <f>V84*$B$86*'Detaljni plan apsorpcije_PO'!$K$29</f>
        <v>0</v>
      </c>
      <c r="Y86" s="41">
        <f>W84*$B$86*'Detaljni plan apsorpcije_PO'!$K$29</f>
        <v>0</v>
      </c>
      <c r="Z86" s="41">
        <f>X84*$B$86*'Detaljni plan apsorpcije_PO'!$K$29</f>
        <v>0</v>
      </c>
      <c r="AA86" s="41">
        <f>Y84*$B$86*'Detaljni plan apsorpcije_PO'!$K$29</f>
        <v>0</v>
      </c>
      <c r="AB86" s="41">
        <f>Z84*$B$86*'Detaljni plan apsorpcije_PO'!$K$29</f>
        <v>0</v>
      </c>
      <c r="AC86" s="41">
        <f>AA84*$B$86*'Detaljni plan apsorpcije_PO'!$K$29</f>
        <v>0</v>
      </c>
      <c r="AD86" s="41">
        <f>AB84*$B$86*'Detaljni plan apsorpcije_PO'!$K$29</f>
        <v>0</v>
      </c>
      <c r="AE86" s="41">
        <f>AC84*$B$86*'Detaljni plan apsorpcije_PO'!$K$29</f>
        <v>0</v>
      </c>
      <c r="AF86" s="41">
        <f>AD84*$B$86*'Detaljni plan apsorpcije_PO'!$K$29</f>
        <v>0</v>
      </c>
      <c r="AG86" s="41">
        <f>AE84*$B$86*'Detaljni plan apsorpcije_PO'!$K$29</f>
        <v>0</v>
      </c>
      <c r="AH86" s="41">
        <f>AF84*$B$86*'Detaljni plan apsorpcije_PO'!$K$29</f>
        <v>0</v>
      </c>
      <c r="AI86" s="41">
        <f>AG84*$B$86*'Detaljni plan apsorpcije_PO'!$K$29</f>
        <v>0</v>
      </c>
      <c r="AJ86" s="41">
        <f>AH84*$B$86*'Detaljni plan apsorpcije_PO'!$K$29</f>
        <v>0</v>
      </c>
      <c r="AK86" s="41">
        <f>AI84*$B$86*'Detaljni plan apsorpcije_PO'!$K$29</f>
        <v>0</v>
      </c>
      <c r="AL86" s="41">
        <f>AJ84*$B$86*'Detaljni plan apsorpcije_PO'!$K$29</f>
        <v>0</v>
      </c>
      <c r="AM86" s="41">
        <f>AK84*$B$86*'Detaljni plan apsorpcije_PO'!$K$29</f>
        <v>0</v>
      </c>
      <c r="AN86" s="41">
        <f>AL84*$B$86*'Detaljni plan apsorpcije_PO'!$K$29</f>
        <v>0</v>
      </c>
      <c r="AO86" s="41">
        <f>AM84*$B$86*'Detaljni plan apsorpcije_PO'!$K$29</f>
        <v>0</v>
      </c>
      <c r="AP86" s="41">
        <f>AN84*$B$86*'Detaljni plan apsorpcije_PO'!$K$29</f>
        <v>0</v>
      </c>
      <c r="AQ86" s="41">
        <f>AO84*$B$86*'Detaljni plan apsorpcije_PO'!$K$29</f>
        <v>0</v>
      </c>
      <c r="AR86" s="41">
        <f>AP84*$B$86*'Detaljni plan apsorpcije_PO'!$K$29</f>
        <v>0</v>
      </c>
      <c r="AS86" s="41">
        <f>AQ84*$B$86*'Detaljni plan apsorpcije_PO'!$K$29</f>
        <v>0</v>
      </c>
      <c r="AT86" s="41">
        <f>AR84*$B$86*'Detaljni plan apsorpcije_PO'!$K$29</f>
        <v>0</v>
      </c>
      <c r="AU86" s="41">
        <f>AS84*$B$86*'Detaljni plan apsorpcije_PO'!$K$29</f>
        <v>0</v>
      </c>
      <c r="AV86" s="41">
        <f>AT84*$B$86*'Detaljni plan apsorpcije_PO'!$K$29</f>
        <v>0</v>
      </c>
      <c r="AW86" s="41">
        <f>AU84*$B$86*'Detaljni plan apsorpcije_PO'!$K$29</f>
        <v>0</v>
      </c>
      <c r="AX86" s="41">
        <f>AV84*$B$86*'Detaljni plan apsorpcije_PO'!$K$29</f>
        <v>0</v>
      </c>
      <c r="AY86" s="41">
        <f>AW84*$B$86*'Detaljni plan apsorpcije_PO'!$K$29</f>
        <v>0</v>
      </c>
      <c r="AZ86" s="41">
        <f>AX84*$B$86*'Detaljni plan apsorpcije_PO'!$K$29</f>
        <v>0</v>
      </c>
      <c r="BA86" s="41">
        <f>AY84*$B$86*'Detaljni plan apsorpcije_PO'!$K$29</f>
        <v>0</v>
      </c>
      <c r="BB86" s="41">
        <f>AZ84*$B$86*'Detaljni plan apsorpcije_PO'!$K$29</f>
        <v>0</v>
      </c>
      <c r="BC86" s="41">
        <f>BA84*$B$86*'Detaljni plan apsorpcije_PO'!$K$29</f>
        <v>0</v>
      </c>
      <c r="BD86" s="41">
        <f>BB84*$B$86*'Detaljni plan apsorpcije_PO'!$K$29</f>
        <v>0</v>
      </c>
      <c r="BE86" s="41">
        <f>BC84*$B$86*'Detaljni plan apsorpcije_PO'!$K$29</f>
        <v>0</v>
      </c>
      <c r="BF86" s="41">
        <f>BD84*$B$86*'Detaljni plan apsorpcije_PO'!$K$29</f>
        <v>0</v>
      </c>
      <c r="BG86" s="41">
        <f>BE84*$B$86*'Detaljni plan apsorpcije_PO'!$K$29</f>
        <v>0</v>
      </c>
      <c r="BH86" s="41">
        <f>BF84*$B$86*'Detaljni plan apsorpcije_PO'!$K$29</f>
        <v>0</v>
      </c>
      <c r="BI86" s="41">
        <f>BG84*$B$86*'Detaljni plan apsorpcije_PO'!$K$29</f>
        <v>0</v>
      </c>
      <c r="BJ86" s="41">
        <f>BH84*$B$86*'Detaljni plan apsorpcije_PO'!$K$29</f>
        <v>0</v>
      </c>
      <c r="BK86" s="41">
        <f>BI84*$B$86*'Detaljni plan apsorpcije_PO'!$K$29</f>
        <v>0</v>
      </c>
      <c r="BL86" s="41">
        <f>BJ84*$B$86*'Detaljni plan apsorpcije_PO'!$K$29</f>
        <v>0</v>
      </c>
      <c r="BM86" s="9">
        <f>BK84*$B$86*'Detaljni plan apsorpcije_PO'!$K$29</f>
        <v>0</v>
      </c>
      <c r="BN86" s="9">
        <f>BL84*$B$86*'Detaljni plan apsorpcije_PO'!$K$29</f>
        <v>0</v>
      </c>
      <c r="BO86" s="9">
        <f>BM84*$B$86*'Detaljni plan apsorpcije_PO'!$K$29</f>
        <v>0</v>
      </c>
      <c r="BP86" s="9">
        <f>BN84*$B$86*'Detaljni plan apsorpcije_PO'!$K$29</f>
        <v>0</v>
      </c>
      <c r="BQ86" s="9">
        <f>BO84*$B$86*'Detaljni plan apsorpcije_PO'!$K$29</f>
        <v>0</v>
      </c>
      <c r="BR86" s="9">
        <f>BP84*$B$86*'Detaljni plan apsorpcije_PO'!$K$29</f>
        <v>0</v>
      </c>
      <c r="BS86" s="9">
        <f>BQ84*$B$86*'Detaljni plan apsorpcije_PO'!$K$29</f>
        <v>0</v>
      </c>
      <c r="BT86" s="9">
        <f>BR84*$B$86*'Detaljni plan apsorpcije_PO'!$K$29</f>
        <v>0</v>
      </c>
      <c r="BU86" s="9">
        <f>BS84*$B$86*'Detaljni plan apsorpcije_PO'!$K$29</f>
        <v>0</v>
      </c>
      <c r="BV86" s="9">
        <f>BT84*$B$86*'Detaljni plan apsorpcije_PO'!$K$29</f>
        <v>0</v>
      </c>
      <c r="BW86" s="9">
        <f>BU84*$B$86*'Detaljni plan apsorpcije_PO'!$K$29</f>
        <v>0</v>
      </c>
      <c r="BX86" s="9">
        <f>BV84*$B$86*'Detaljni plan apsorpcije_PO'!$K$29</f>
        <v>0</v>
      </c>
      <c r="BY86" s="9">
        <f>BW84*$B$86*'Detaljni plan apsorpcije_PO'!$K$29</f>
        <v>0</v>
      </c>
      <c r="BZ86" s="9">
        <f>BX84*$B$86*'Detaljni plan apsorpcije_PO'!$K$29</f>
        <v>0</v>
      </c>
      <c r="CA86" s="9">
        <f>BY84*$B$86*'Detaljni plan apsorpcije_PO'!$K$29</f>
        <v>0</v>
      </c>
      <c r="CB86" s="9">
        <f>BZ84*$B$86*'Detaljni plan apsorpcije_PO'!$K$29</f>
        <v>0</v>
      </c>
      <c r="CC86" s="9">
        <f>CA84*$B$86*'Detaljni plan apsorpcije_PO'!$K$29</f>
        <v>0</v>
      </c>
      <c r="CD86" s="9">
        <f>CB84*$B$86*'Detaljni plan apsorpcije_PO'!$K$29</f>
        <v>0</v>
      </c>
      <c r="CE86" s="9">
        <f>CC84*$B$86*'Detaljni plan apsorpcije_PO'!$K$29</f>
        <v>0</v>
      </c>
      <c r="CF86" s="9">
        <f>CD84*$B$86*'Detaljni plan apsorpcije_PO'!$K$29</f>
        <v>0</v>
      </c>
      <c r="CG86" s="9">
        <f>CE84*$B$86*'Detaljni plan apsorpcije_PO'!$K$29</f>
        <v>0</v>
      </c>
      <c r="CH86" s="9">
        <f>CF84*$B$86*'Detaljni plan apsorpcije_PO'!$K$29</f>
        <v>0</v>
      </c>
      <c r="CI86" s="9">
        <f>CG84*$B$86*'Detaljni plan apsorpcije_PO'!$K$29</f>
        <v>0</v>
      </c>
      <c r="CJ86" s="9">
        <f>CH84*$B$86*'Detaljni plan apsorpcije_PO'!$K$29</f>
        <v>0</v>
      </c>
      <c r="CK86" s="9">
        <f>CI84*$B$86*'Detaljni plan apsorpcije_PO'!$K$29</f>
        <v>0</v>
      </c>
      <c r="CL86" s="9">
        <f>CJ84*$B$86*'Detaljni plan apsorpcije_PO'!$K$29</f>
        <v>0</v>
      </c>
      <c r="CM86" s="9">
        <f>CK84*$B$86*'Detaljni plan apsorpcije_PO'!$K$29</f>
        <v>0</v>
      </c>
      <c r="CN86" s="9">
        <f>CL84*$B$86*'Detaljni plan apsorpcije_PO'!$K$29</f>
        <v>0</v>
      </c>
      <c r="CO86" s="9">
        <f>CM84*$B$86*'Detaljni plan apsorpcije_PO'!$K$29</f>
        <v>0</v>
      </c>
      <c r="CP86" s="9">
        <f>CN84*$B$86*'Detaljni plan apsorpcije_PO'!$K$29</f>
        <v>0</v>
      </c>
      <c r="CQ86" s="9">
        <f>CO84*$B$86*'Detaljni plan apsorpcije_PO'!$K$29</f>
        <v>0</v>
      </c>
      <c r="CR86" s="9">
        <f>CP84*$B$86*'Detaljni plan apsorpcije_PO'!$K$29</f>
        <v>0</v>
      </c>
      <c r="CS86" s="9">
        <f>CQ84*$B$86*'Detaljni plan apsorpcije_PO'!$K$29</f>
        <v>0</v>
      </c>
      <c r="CT86" s="9">
        <f>CR84*$B$86*'Detaljni plan apsorpcije_PO'!$K$29</f>
        <v>0</v>
      </c>
      <c r="CU86" s="9">
        <f>CS84*$B$86*'Detaljni plan apsorpcije_PO'!$K$29</f>
        <v>0</v>
      </c>
      <c r="CV86" s="9">
        <f>CT84*$B$86*'Detaljni plan apsorpcije_PO'!$K$29</f>
        <v>0</v>
      </c>
      <c r="CW86" s="9">
        <f>CU84*$B$86*'Detaljni plan apsorpcije_PO'!$K$29</f>
        <v>0</v>
      </c>
      <c r="CX86" s="9">
        <f>CV84*$B$86*'Detaljni plan apsorpcije_PO'!$K$29</f>
        <v>0</v>
      </c>
      <c r="CY86" s="9">
        <f>CW84*$B$86*'Detaljni plan apsorpcije_PO'!$K$29</f>
        <v>0</v>
      </c>
      <c r="CZ86" s="9">
        <f>CX84*$B$86*'Detaljni plan apsorpcije_PO'!$K$29</f>
        <v>0</v>
      </c>
      <c r="DA86" s="9">
        <f>CY84*$B$86*'Detaljni plan apsorpcije_PO'!$K$29</f>
        <v>0</v>
      </c>
      <c r="DB86" s="9">
        <f>CZ84*$B$86*'Detaljni plan apsorpcije_PO'!$K$29</f>
        <v>0</v>
      </c>
      <c r="DC86" s="9">
        <f>DA84*$B$86*'Detaljni plan apsorpcije_PO'!$K$29</f>
        <v>0</v>
      </c>
      <c r="DD86" s="9">
        <f>DB84*$B$86*'Detaljni plan apsorpcije_PO'!$K$29</f>
        <v>0</v>
      </c>
      <c r="DE86" s="9">
        <f>DC84*$B$86*'Detaljni plan apsorpcije_PO'!$K$29</f>
        <v>0</v>
      </c>
      <c r="DF86" s="9">
        <f>DD84*$B$86*'Detaljni plan apsorpcije_PO'!$K$29</f>
        <v>0</v>
      </c>
      <c r="DG86" s="9">
        <v>0</v>
      </c>
      <c r="DH86" s="9">
        <f>SUM(E86:DG86)</f>
        <v>0</v>
      </c>
    </row>
    <row r="87" spans="1:112" x14ac:dyDescent="0.25">
      <c r="A87" s="69" t="s">
        <v>136</v>
      </c>
      <c r="B87" s="71">
        <v>0</v>
      </c>
      <c r="C87" s="41"/>
      <c r="D87" s="41"/>
      <c r="E87" s="41"/>
      <c r="F87" s="41"/>
      <c r="G87" s="41"/>
      <c r="H87" s="41">
        <f>(C84*'Detaljni plan apsorpcije_PO'!$K$29-E$86)*$B$87</f>
        <v>0</v>
      </c>
      <c r="I87" s="41">
        <f>(D84*'Detaljni plan apsorpcije_PO'!$K$29-F$86)*$B$87</f>
        <v>0</v>
      </c>
      <c r="J87" s="41">
        <f>(E84*'Detaljni plan apsorpcije_PO'!$K$29-G$86)*$B$87</f>
        <v>0</v>
      </c>
      <c r="K87" s="41">
        <f>(F84*'Detaljni plan apsorpcije_PO'!$K$29-H$86)*$B$87</f>
        <v>0</v>
      </c>
      <c r="L87" s="41">
        <f>(G84*'Detaljni plan apsorpcije_PO'!$K$29-I$86)*$B$87</f>
        <v>0</v>
      </c>
      <c r="M87" s="41">
        <f>(H84*'Detaljni plan apsorpcije_PO'!$K$29-J$86)*$B$87</f>
        <v>0</v>
      </c>
      <c r="N87" s="41">
        <f>(I84*'Detaljni plan apsorpcije_PO'!$K$29-K$86)*$B$87</f>
        <v>0</v>
      </c>
      <c r="O87" s="41">
        <f>(J84*'Detaljni plan apsorpcije_PO'!$K$29-L$86)*$B$87</f>
        <v>0</v>
      </c>
      <c r="P87" s="41">
        <f>(K84*'Detaljni plan apsorpcije_PO'!$K$29-M$86)*$B$87</f>
        <v>0</v>
      </c>
      <c r="Q87" s="41">
        <f>(L84*'Detaljni plan apsorpcije_PO'!$K$29-N$86)*$B$87</f>
        <v>0</v>
      </c>
      <c r="R87" s="41">
        <f>(M84*'Detaljni plan apsorpcije_PO'!$K$29-O$86)*$B$87</f>
        <v>0</v>
      </c>
      <c r="S87" s="41">
        <f>(N84*'Detaljni plan apsorpcije_PO'!$K$29-P$86)*$B$87</f>
        <v>0</v>
      </c>
      <c r="T87" s="41">
        <f>(O84*'Detaljni plan apsorpcije_PO'!$K$29-Q$86)*$B$87</f>
        <v>0</v>
      </c>
      <c r="U87" s="41">
        <f>(P84*'Detaljni plan apsorpcije_PO'!$K$29-R$86)*$B$87</f>
        <v>0</v>
      </c>
      <c r="V87" s="41">
        <f>(Q84*'Detaljni plan apsorpcije_PO'!$K$29-S$86)*$B$87</f>
        <v>0</v>
      </c>
      <c r="W87" s="41">
        <f>(R84*'Detaljni plan apsorpcije_PO'!$K$29-T$86)*$B$87</f>
        <v>0</v>
      </c>
      <c r="X87" s="41">
        <f>(S84*'Detaljni plan apsorpcije_PO'!$K$29-U$86)*$B$87</f>
        <v>0</v>
      </c>
      <c r="Y87" s="41">
        <f>(T84*'Detaljni plan apsorpcije_PO'!$K$29-V$86)*$B$87</f>
        <v>0</v>
      </c>
      <c r="Z87" s="41">
        <f>(U84*'Detaljni plan apsorpcije_PO'!$K$29-W$86)*$B$87</f>
        <v>0</v>
      </c>
      <c r="AA87" s="41">
        <f>(V84*'Detaljni plan apsorpcije_PO'!$K$29-X$86)*$B$87</f>
        <v>0</v>
      </c>
      <c r="AB87" s="41">
        <f>(W84*'Detaljni plan apsorpcije_PO'!$K$29-Y$86)*$B$87</f>
        <v>0</v>
      </c>
      <c r="AC87" s="41">
        <f>(X84*'Detaljni plan apsorpcije_PO'!$K$29-Z$86)*$B$87</f>
        <v>0</v>
      </c>
      <c r="AD87" s="41">
        <f>(Y84*'Detaljni plan apsorpcije_PO'!$K$29-AA$86)*$B$87</f>
        <v>0</v>
      </c>
      <c r="AE87" s="41">
        <f>(Z84*'Detaljni plan apsorpcije_PO'!$K$29-AB$86)*$B$87</f>
        <v>0</v>
      </c>
      <c r="AF87" s="41">
        <f>(AA84*'Detaljni plan apsorpcije_PO'!$K$29-AC$86)*$B$87</f>
        <v>0</v>
      </c>
      <c r="AG87" s="41">
        <f>(AB84*'Detaljni plan apsorpcije_PO'!$K$29-AD$86)*$B$87</f>
        <v>0</v>
      </c>
      <c r="AH87" s="41">
        <f>(AC84*'Detaljni plan apsorpcije_PO'!$K$29-AE$86)*$B$87</f>
        <v>0</v>
      </c>
      <c r="AI87" s="41">
        <f>(AD84*'Detaljni plan apsorpcije_PO'!$K$29-AF$86)*$B$87</f>
        <v>0</v>
      </c>
      <c r="AJ87" s="41">
        <f>(AE84*'Detaljni plan apsorpcije_PO'!$K$29-AG$86)*$B$87</f>
        <v>0</v>
      </c>
      <c r="AK87" s="41">
        <f>(AF84*'Detaljni plan apsorpcije_PO'!$K$29-AH$86)*$B$87</f>
        <v>0</v>
      </c>
      <c r="AL87" s="41">
        <f>(AG84*'Detaljni plan apsorpcije_PO'!$K$29-AI$86)*$B$87</f>
        <v>0</v>
      </c>
      <c r="AM87" s="41">
        <f>(AH84*'Detaljni plan apsorpcije_PO'!$K$29-AJ$86)*$B$87</f>
        <v>0</v>
      </c>
      <c r="AN87" s="41">
        <f>(AI84*'Detaljni plan apsorpcije_PO'!$K$29-AK$86)*$B$87</f>
        <v>0</v>
      </c>
      <c r="AO87" s="41">
        <f>(AJ84*'Detaljni plan apsorpcije_PO'!$K$29-AL$86)*$B$87</f>
        <v>0</v>
      </c>
      <c r="AP87" s="41">
        <f>(AK84*'Detaljni plan apsorpcije_PO'!$K$29-AM$86)*$B$87</f>
        <v>0</v>
      </c>
      <c r="AQ87" s="41">
        <f>(AL84*'Detaljni plan apsorpcije_PO'!$K$29-AN$86)*$B$87</f>
        <v>0</v>
      </c>
      <c r="AR87" s="41">
        <f>(AM84*'Detaljni plan apsorpcije_PO'!$K$29-AO$86)*$B$87</f>
        <v>0</v>
      </c>
      <c r="AS87" s="41">
        <f>(AN84*'Detaljni plan apsorpcije_PO'!$K$29-AP$86)*$B$87</f>
        <v>0</v>
      </c>
      <c r="AT87" s="41">
        <f>(AO84*'Detaljni plan apsorpcije_PO'!$K$29-AQ$86)*$B$87</f>
        <v>0</v>
      </c>
      <c r="AU87" s="41">
        <f>(AP84*'Detaljni plan apsorpcije_PO'!$K$29-AR$86)*$B$87</f>
        <v>0</v>
      </c>
      <c r="AV87" s="41">
        <f>(AQ84*'Detaljni plan apsorpcije_PO'!$K$29-AS$86)*$B$87</f>
        <v>0</v>
      </c>
      <c r="AW87" s="41">
        <f>(AR84*'Detaljni plan apsorpcije_PO'!$K$29-AT$86)*$B$87</f>
        <v>0</v>
      </c>
      <c r="AX87" s="41">
        <f>(AS84*'Detaljni plan apsorpcije_PO'!$K$29-AU$86)*$B$87</f>
        <v>0</v>
      </c>
      <c r="AY87" s="41">
        <f>(AT84*'Detaljni plan apsorpcije_PO'!$K$29-AV$86)*$B$87</f>
        <v>0</v>
      </c>
      <c r="AZ87" s="41">
        <f>(AU84*'Detaljni plan apsorpcije_PO'!$K$29-AW$86)*$B$87</f>
        <v>0</v>
      </c>
      <c r="BA87" s="41">
        <f>(AV84*'Detaljni plan apsorpcije_PO'!$K$29-AX$86)*$B$87</f>
        <v>0</v>
      </c>
      <c r="BB87" s="41">
        <f>(AW84*'Detaljni plan apsorpcije_PO'!$K$29-AY$86)*$B$87</f>
        <v>0</v>
      </c>
      <c r="BC87" s="41">
        <f>(AX84*'Detaljni plan apsorpcije_PO'!$K$29-AZ$86)*$B$87</f>
        <v>0</v>
      </c>
      <c r="BD87" s="41">
        <f>(AY84*'Detaljni plan apsorpcije_PO'!$K$29-BA$86)*$B$87</f>
        <v>0</v>
      </c>
      <c r="BE87" s="41">
        <f>(AZ84*'Detaljni plan apsorpcije_PO'!$K$29-BB$86)*$B$87</f>
        <v>0</v>
      </c>
      <c r="BF87" s="41">
        <f>(BA84*'Detaljni plan apsorpcije_PO'!$K$29-BC$86)*$B$87</f>
        <v>0</v>
      </c>
      <c r="BG87" s="41">
        <f>(BB84*'Detaljni plan apsorpcije_PO'!$K$29-BD$86)*$B$87</f>
        <v>0</v>
      </c>
      <c r="BH87" s="41">
        <f>(BC84*'Detaljni plan apsorpcije_PO'!$K$29-BE$86)*$B$87</f>
        <v>0</v>
      </c>
      <c r="BI87" s="41">
        <f>(BD84*'Detaljni plan apsorpcije_PO'!$K$29-BF$86)*$B$87</f>
        <v>0</v>
      </c>
      <c r="BJ87" s="41">
        <f>(BE84*'Detaljni plan apsorpcije_PO'!$K$29-BG$86)*$B$87</f>
        <v>0</v>
      </c>
      <c r="BK87" s="41">
        <f>(BF84*'Detaljni plan apsorpcije_PO'!$K$29-BH$86)*$B$87</f>
        <v>0</v>
      </c>
      <c r="BL87" s="41">
        <f>(BG84*'Detaljni plan apsorpcije_PO'!$K$29-BI$86)*$B$87</f>
        <v>0</v>
      </c>
      <c r="BM87" s="9">
        <f>(BH84*'Detaljni plan apsorpcije_PO'!$K$29-BJ$86)*$B$87</f>
        <v>0</v>
      </c>
      <c r="BN87" s="9">
        <f>(BI84*'Detaljni plan apsorpcije_PO'!$K$29-BK$86)*$B$87</f>
        <v>0</v>
      </c>
      <c r="BO87" s="9">
        <f>(BJ84*'Detaljni plan apsorpcije_PO'!$K$29-BL$86)*$B$87</f>
        <v>0</v>
      </c>
      <c r="BP87" s="9">
        <f>(BK84*'Detaljni plan apsorpcije_PO'!$K$29-BM$86)*$B$87</f>
        <v>0</v>
      </c>
      <c r="BQ87" s="9">
        <f>(BL84*'Detaljni plan apsorpcije_PO'!$K$29-BN$86)*$B$87</f>
        <v>0</v>
      </c>
      <c r="BR87" s="9">
        <f>(BM84*'Detaljni plan apsorpcije_PO'!$K$29-BO$86)*$B$87</f>
        <v>0</v>
      </c>
      <c r="BS87" s="9">
        <f>(BN84*'Detaljni plan apsorpcije_PO'!$K$29-BP$86)*$B$87</f>
        <v>0</v>
      </c>
      <c r="BT87" s="9">
        <f>(BO84*'Detaljni plan apsorpcije_PO'!$K$29-BQ$86)*$B$87</f>
        <v>0</v>
      </c>
      <c r="BU87" s="9">
        <f>(BP84*'Detaljni plan apsorpcije_PO'!$K$29-BR$86)*$B$87</f>
        <v>0</v>
      </c>
      <c r="BV87" s="9">
        <f>(BQ84*'Detaljni plan apsorpcije_PO'!$K$29-BS$86)*$B$87</f>
        <v>0</v>
      </c>
      <c r="BW87" s="9">
        <f>(BR84*'Detaljni plan apsorpcije_PO'!$K$29-BT$86)*$B$87</f>
        <v>0</v>
      </c>
      <c r="BX87" s="9">
        <f>(BS84*'Detaljni plan apsorpcije_PO'!$K$29-BU$86)*$B$87</f>
        <v>0</v>
      </c>
      <c r="BY87" s="9">
        <f>(BT84*'Detaljni plan apsorpcije_PO'!$K$29-BV$86)*$B$87</f>
        <v>0</v>
      </c>
      <c r="BZ87" s="9">
        <f>(BU84*'Detaljni plan apsorpcije_PO'!$K$29-BW$86)*$B$87</f>
        <v>0</v>
      </c>
      <c r="CA87" s="9">
        <f>(BV84*'Detaljni plan apsorpcije_PO'!$K$29-BX$86)*$B$87</f>
        <v>0</v>
      </c>
      <c r="CB87" s="9">
        <f>(BW84*'Detaljni plan apsorpcije_PO'!$K$29-BY$86)*$B$87</f>
        <v>0</v>
      </c>
      <c r="CC87" s="9">
        <f>(BX84*'Detaljni plan apsorpcije_PO'!$K$29-BZ$86)*$B$87</f>
        <v>0</v>
      </c>
      <c r="CD87" s="9">
        <f>(BY84*'Detaljni plan apsorpcije_PO'!$K$29-CA$86)*$B$87</f>
        <v>0</v>
      </c>
      <c r="CE87" s="9">
        <f>(BZ84*'Detaljni plan apsorpcije_PO'!$K$29-CB$86)*$B$87</f>
        <v>0</v>
      </c>
      <c r="CF87" s="9">
        <f>(CA84*'Detaljni plan apsorpcije_PO'!$K$29-CC$86)*$B$87</f>
        <v>0</v>
      </c>
      <c r="CG87" s="9">
        <f>(CB84*'Detaljni plan apsorpcije_PO'!$K$29-CD$86)*$B$87</f>
        <v>0</v>
      </c>
      <c r="CH87" s="9">
        <f>(CC84*'Detaljni plan apsorpcije_PO'!$K$29-CE$86)*$B$87</f>
        <v>0</v>
      </c>
      <c r="CI87" s="9">
        <f>(CD84*'Detaljni plan apsorpcije_PO'!$K$29-CF$86)*$B$87</f>
        <v>0</v>
      </c>
      <c r="CJ87" s="9">
        <f>(CE84*'Detaljni plan apsorpcije_PO'!$K$29-CG$86)*$B$87</f>
        <v>0</v>
      </c>
      <c r="CK87" s="9">
        <f>(CF84*'Detaljni plan apsorpcije_PO'!$K$29-CH$86)*$B$87</f>
        <v>0</v>
      </c>
      <c r="CL87" s="9">
        <f>(CG84*'Detaljni plan apsorpcije_PO'!$K$29-CI$86)*$B$87</f>
        <v>0</v>
      </c>
      <c r="CM87" s="9">
        <f>(CH84*'Detaljni plan apsorpcije_PO'!$K$29-CJ$86)*$B$87</f>
        <v>0</v>
      </c>
      <c r="CN87" s="9">
        <f>(CI84*'Detaljni plan apsorpcije_PO'!$K$29-CK$86)*$B$87</f>
        <v>0</v>
      </c>
      <c r="CO87" s="9">
        <f>(CJ84*'Detaljni plan apsorpcije_PO'!$K$29-CL$86)*$B$87</f>
        <v>0</v>
      </c>
      <c r="CP87" s="9">
        <f>(CK84*'Detaljni plan apsorpcije_PO'!$K$29-CM$86)*$B$87</f>
        <v>0</v>
      </c>
      <c r="CQ87" s="9">
        <f>(CL84*'Detaljni plan apsorpcije_PO'!$K$29-CN$86)*$B$87</f>
        <v>0</v>
      </c>
      <c r="CR87" s="9">
        <f>(CM84*'Detaljni plan apsorpcije_PO'!$K$29-CO$86)*$B$87</f>
        <v>0</v>
      </c>
      <c r="CS87" s="9">
        <f>(CN84*'Detaljni plan apsorpcije_PO'!$K$29-CP$86)*$B$87</f>
        <v>0</v>
      </c>
      <c r="CT87" s="9">
        <f>(CO84*'Detaljni plan apsorpcije_PO'!$K$29-CQ$86)*$B$87</f>
        <v>0</v>
      </c>
      <c r="CU87" s="9">
        <f>(CP84*'Detaljni plan apsorpcije_PO'!$K$29-CR$86)*$B$87</f>
        <v>0</v>
      </c>
      <c r="CV87" s="9">
        <f>(CQ84*'Detaljni plan apsorpcije_PO'!$K$29-CS$86)*$B$87</f>
        <v>0</v>
      </c>
      <c r="CW87" s="9">
        <f>(CR84*'Detaljni plan apsorpcije_PO'!$K$29-CT$86)*$B$87</f>
        <v>0</v>
      </c>
      <c r="CX87" s="9">
        <f>(CS84*'Detaljni plan apsorpcije_PO'!$K$29-CU$86)*$B$87</f>
        <v>0</v>
      </c>
      <c r="CY87" s="9">
        <f>(CT84*'Detaljni plan apsorpcije_PO'!$K$29-CV$86)*$B$87</f>
        <v>0</v>
      </c>
      <c r="CZ87" s="9">
        <f>(CU84*'Detaljni plan apsorpcije_PO'!$K$29-CW$86)*$B$87</f>
        <v>0</v>
      </c>
      <c r="DA87" s="9">
        <f>(CV84*'Detaljni plan apsorpcije_PO'!$K$29-CX$86)*$B$87</f>
        <v>0</v>
      </c>
      <c r="DB87" s="9">
        <f>(CW84*'Detaljni plan apsorpcije_PO'!$K$29-CY$86)*$B$87</f>
        <v>0</v>
      </c>
      <c r="DC87" s="9">
        <f>(CX84*'Detaljni plan apsorpcije_PO'!$K$29-CZ$86)*$B$87</f>
        <v>0</v>
      </c>
      <c r="DD87" s="9">
        <f>(CY84*'Detaljni plan apsorpcije_PO'!$K$29-DA$86)*$B$87</f>
        <v>0</v>
      </c>
      <c r="DE87" s="9">
        <f>(CZ84*'Detaljni plan apsorpcije_PO'!$K$29-DB$86)*$B$87</f>
        <v>0</v>
      </c>
      <c r="DF87" s="9">
        <f>(DA84*'Detaljni plan apsorpcije_PO'!$K$29-DC$86)*$B$87</f>
        <v>0</v>
      </c>
      <c r="DG87" s="9">
        <v>0</v>
      </c>
      <c r="DH87" s="9">
        <f t="shared" ref="DH87:DH98" si="23">SUM(C87:DG87)</f>
        <v>0</v>
      </c>
    </row>
    <row r="88" spans="1:112" x14ac:dyDescent="0.25">
      <c r="A88" s="69" t="s">
        <v>137</v>
      </c>
      <c r="B88" s="71">
        <v>0.09</v>
      </c>
      <c r="C88" s="41"/>
      <c r="D88" s="41"/>
      <c r="E88" s="41"/>
      <c r="F88" s="41"/>
      <c r="G88" s="41"/>
      <c r="H88" s="41"/>
      <c r="I88" s="41"/>
      <c r="J88" s="41"/>
      <c r="K88" s="41">
        <f>(C84*'Detaljni plan apsorpcije_PO'!$K$29-E$86)*$B$88</f>
        <v>0</v>
      </c>
      <c r="L88" s="41">
        <f>(D84*'Detaljni plan apsorpcije_PO'!$K$29-F$86)*$B$88</f>
        <v>0</v>
      </c>
      <c r="M88" s="41">
        <f>(E84*'Detaljni plan apsorpcije_PO'!$K$29-G$86)*$B$88</f>
        <v>0</v>
      </c>
      <c r="N88" s="41">
        <f>(F84*'Detaljni plan apsorpcije_PO'!$K$29-H$86)*$B$88</f>
        <v>0</v>
      </c>
      <c r="O88" s="41">
        <f>(G84*'Detaljni plan apsorpcije_PO'!$K$29-I$86)*$B$88</f>
        <v>0</v>
      </c>
      <c r="P88" s="41">
        <f>(H84*'Detaljni plan apsorpcije_PO'!$K$29-J$86)*$B$88</f>
        <v>0</v>
      </c>
      <c r="Q88" s="41">
        <f>(I84*'Detaljni plan apsorpcije_PO'!$K$29-K$86)*$B$88</f>
        <v>0</v>
      </c>
      <c r="R88" s="41">
        <f>(J84*'Detaljni plan apsorpcije_PO'!$K$29-L$86)*$B$88</f>
        <v>0</v>
      </c>
      <c r="S88" s="41">
        <f>(K84*'Detaljni plan apsorpcije_PO'!$K$29-M$86)*$B$88</f>
        <v>0</v>
      </c>
      <c r="T88" s="41">
        <f>(L84*'Detaljni plan apsorpcije_PO'!$K$29-N$86)*$B$88</f>
        <v>0</v>
      </c>
      <c r="U88" s="41">
        <f>(M84*'Detaljni plan apsorpcije_PO'!$K$29-O$86)*$B$88</f>
        <v>0</v>
      </c>
      <c r="V88" s="41">
        <f>(N84*'Detaljni plan apsorpcije_PO'!$K$29-P$86)*$B$88</f>
        <v>0</v>
      </c>
      <c r="W88" s="41">
        <f>(O84*'Detaljni plan apsorpcije_PO'!$K$29-Q$86)*$B$88</f>
        <v>0</v>
      </c>
      <c r="X88" s="41">
        <f>(P84*'Detaljni plan apsorpcije_PO'!$K$29-R$86)*$B$88</f>
        <v>0</v>
      </c>
      <c r="Y88" s="41">
        <f>(Q84*'Detaljni plan apsorpcije_PO'!$K$29-S$86)*$B$88</f>
        <v>0</v>
      </c>
      <c r="Z88" s="41">
        <f>(R84*'Detaljni plan apsorpcije_PO'!$K$29-T$86)*$B$88</f>
        <v>0</v>
      </c>
      <c r="AA88" s="41">
        <f>(S84*'Detaljni plan apsorpcije_PO'!$K$29-U$86)*$B$88</f>
        <v>0</v>
      </c>
      <c r="AB88" s="41">
        <f>(T84*'Detaljni plan apsorpcije_PO'!$K$29-V$86)*$B$88</f>
        <v>0</v>
      </c>
      <c r="AC88" s="41">
        <f>(U84*'Detaljni plan apsorpcije_PO'!$K$29-W$86)*$B$88</f>
        <v>0</v>
      </c>
      <c r="AD88" s="41">
        <f>(V84*'Detaljni plan apsorpcije_PO'!$K$29-X$86)*$B$88</f>
        <v>0</v>
      </c>
      <c r="AE88" s="41">
        <f>(W84*'Detaljni plan apsorpcije_PO'!$K$29-Y$86)*$B$88</f>
        <v>0</v>
      </c>
      <c r="AF88" s="41">
        <f>(X84*'Detaljni plan apsorpcije_PO'!$K$29-Z$86)*$B$88</f>
        <v>0</v>
      </c>
      <c r="AG88" s="41">
        <f>(Y84*'Detaljni plan apsorpcije_PO'!$K$29-AA$86)*$B$88</f>
        <v>0</v>
      </c>
      <c r="AH88" s="41">
        <f>(Z84*'Detaljni plan apsorpcije_PO'!$K$29-AB$86)*$B$88</f>
        <v>0</v>
      </c>
      <c r="AI88" s="41">
        <f>(AA84*'Detaljni plan apsorpcije_PO'!$K$29-AC$86)*$B$88</f>
        <v>0</v>
      </c>
      <c r="AJ88" s="41">
        <f>(AB84*'Detaljni plan apsorpcije_PO'!$K$29-AD$86)*$B$88</f>
        <v>0</v>
      </c>
      <c r="AK88" s="41">
        <f>(AC84*'Detaljni plan apsorpcije_PO'!$K$29-AE$86)*$B$88</f>
        <v>0</v>
      </c>
      <c r="AL88" s="41">
        <f>(AD84*'Detaljni plan apsorpcije_PO'!$K$29-AF$86)*$B$88</f>
        <v>0</v>
      </c>
      <c r="AM88" s="41">
        <f>(AE84*'Detaljni plan apsorpcije_PO'!$K$29-AG$86)*$B$88</f>
        <v>0</v>
      </c>
      <c r="AN88" s="41">
        <f>(AF84*'Detaljni plan apsorpcije_PO'!$K$29-AH$86)*$B$88</f>
        <v>0</v>
      </c>
      <c r="AO88" s="41">
        <f>(AG84*'Detaljni plan apsorpcije_PO'!$K$29-AI$86)*$B$88</f>
        <v>0</v>
      </c>
      <c r="AP88" s="41">
        <f>(AH84*'Detaljni plan apsorpcije_PO'!$K$29-AJ$86)*$B$88</f>
        <v>0</v>
      </c>
      <c r="AQ88" s="41">
        <f>(AI84*'Detaljni plan apsorpcije_PO'!$K$29-AK$86)*$B$88</f>
        <v>0</v>
      </c>
      <c r="AR88" s="41">
        <f>(AJ84*'Detaljni plan apsorpcije_PO'!$K$29-AL$86)*$B$88</f>
        <v>0</v>
      </c>
      <c r="AS88" s="41">
        <f>(AK84*'Detaljni plan apsorpcije_PO'!$K$29-AM$86)*$B$88</f>
        <v>0</v>
      </c>
      <c r="AT88" s="41">
        <f>(AL84*'Detaljni plan apsorpcije_PO'!$K$29-AN$86)*$B$88</f>
        <v>0</v>
      </c>
      <c r="AU88" s="41">
        <f>(AM84*'Detaljni plan apsorpcije_PO'!$K$29-AO$86)*$B$88</f>
        <v>0</v>
      </c>
      <c r="AV88" s="41">
        <f>(AN84*'Detaljni plan apsorpcije_PO'!$K$29-AP$86)*$B$88</f>
        <v>0</v>
      </c>
      <c r="AW88" s="41">
        <f>(AO84*'Detaljni plan apsorpcije_PO'!$K$29-AQ$86)*$B$88</f>
        <v>0</v>
      </c>
      <c r="AX88" s="41">
        <f>(AP84*'Detaljni plan apsorpcije_PO'!$K$29-AR$86)*$B$88</f>
        <v>0</v>
      </c>
      <c r="AY88" s="41">
        <f>(AQ84*'Detaljni plan apsorpcije_PO'!$K$29-AS$86)*$B$88</f>
        <v>0</v>
      </c>
      <c r="AZ88" s="41">
        <f>(AR84*'Detaljni plan apsorpcije_PO'!$K$29-AT$86)*$B$88</f>
        <v>0</v>
      </c>
      <c r="BA88" s="41">
        <f>(AS84*'Detaljni plan apsorpcije_PO'!$K$29-AU$86)*$B$88</f>
        <v>0</v>
      </c>
      <c r="BB88" s="41">
        <f>(AT84*'Detaljni plan apsorpcije_PO'!$K$29-AV$86)*$B$88</f>
        <v>0</v>
      </c>
      <c r="BC88" s="41">
        <f>(AU84*'Detaljni plan apsorpcije_PO'!$K$29-AW$86)*$B$88</f>
        <v>0</v>
      </c>
      <c r="BD88" s="41">
        <f>(AV84*'Detaljni plan apsorpcije_PO'!$K$29-AX$86)*$B$88</f>
        <v>0</v>
      </c>
      <c r="BE88" s="41">
        <f>(AW84*'Detaljni plan apsorpcije_PO'!$K$29-AY$86)*$B$88</f>
        <v>0</v>
      </c>
      <c r="BF88" s="41">
        <f>(AX84*'Detaljni plan apsorpcije_PO'!$K$29-AZ$86)*$B$88</f>
        <v>0</v>
      </c>
      <c r="BG88" s="41">
        <f>(AY84*'Detaljni plan apsorpcije_PO'!$K$29-BA$86)*$B$88</f>
        <v>0</v>
      </c>
      <c r="BH88" s="41">
        <f>(AZ84*'Detaljni plan apsorpcije_PO'!$K$29-BB$86)*$B$88</f>
        <v>0</v>
      </c>
      <c r="BI88" s="41">
        <f>(BA84*'Detaljni plan apsorpcije_PO'!$K$29-BC$86)*$B$88</f>
        <v>0</v>
      </c>
      <c r="BJ88" s="41">
        <f>(BB84*'Detaljni plan apsorpcije_PO'!$K$29-BD$86)*$B$88</f>
        <v>0</v>
      </c>
      <c r="BK88" s="41">
        <f>(BC84*'Detaljni plan apsorpcije_PO'!$K$29-BE$86)*$B$88</f>
        <v>0</v>
      </c>
      <c r="BL88" s="41">
        <f>(BD84*'Detaljni plan apsorpcije_PO'!$K$29-BF$86)*$B$88</f>
        <v>0</v>
      </c>
      <c r="BM88" s="9">
        <f>(BE84*'Detaljni plan apsorpcije_PO'!$K$29-BG$86)*$B$88</f>
        <v>0</v>
      </c>
      <c r="BN88" s="9">
        <f>(BF84*'Detaljni plan apsorpcije_PO'!$K$29-BH$86)*$B$88</f>
        <v>0</v>
      </c>
      <c r="BO88" s="9">
        <f>(BG84*'Detaljni plan apsorpcije_PO'!$K$29-BI$86)*$B$88</f>
        <v>0</v>
      </c>
      <c r="BP88" s="9">
        <f>(BH84*'Detaljni plan apsorpcije_PO'!$K$29-BJ$86)*$B$88</f>
        <v>0</v>
      </c>
      <c r="BQ88" s="9">
        <f>(BI84*'Detaljni plan apsorpcije_PO'!$K$29-BK$86)*$B$88</f>
        <v>0</v>
      </c>
      <c r="BR88" s="9">
        <f>(BJ84*'Detaljni plan apsorpcije_PO'!$K$29-BL$86)*$B$88</f>
        <v>0</v>
      </c>
      <c r="BS88" s="9">
        <f>(BK84*'Detaljni plan apsorpcije_PO'!$K$29-BM$86)*$B$88</f>
        <v>0</v>
      </c>
      <c r="BT88" s="9">
        <f>(BL84*'Detaljni plan apsorpcije_PO'!$K$29-BN$86)*$B$88</f>
        <v>0</v>
      </c>
      <c r="BU88" s="9">
        <f>(BM84*'Detaljni plan apsorpcije_PO'!$K$29-BO$86)*$B$88</f>
        <v>0</v>
      </c>
      <c r="BV88" s="9">
        <f>(BN84*'Detaljni plan apsorpcije_PO'!$K$29-BP$86)*$B$88</f>
        <v>0</v>
      </c>
      <c r="BW88" s="9">
        <f>(BO84*'Detaljni plan apsorpcije_PO'!$K$29-BQ$86)*$B$88</f>
        <v>0</v>
      </c>
      <c r="BX88" s="9">
        <f>(BP84*'Detaljni plan apsorpcije_PO'!$K$29-BR$86)*$B$88</f>
        <v>0</v>
      </c>
      <c r="BY88" s="9">
        <f>(BQ84*'Detaljni plan apsorpcije_PO'!$K$29-BS$86)*$B$88</f>
        <v>0</v>
      </c>
      <c r="BZ88" s="9">
        <f>(BR84*'Detaljni plan apsorpcije_PO'!$K$29-BT$86)*$B$88</f>
        <v>0</v>
      </c>
      <c r="CA88" s="9">
        <f>(BS84*'Detaljni plan apsorpcije_PO'!$K$29-BU$86)*$B$88</f>
        <v>0</v>
      </c>
      <c r="CB88" s="9">
        <f>(BT84*'Detaljni plan apsorpcije_PO'!$K$29-BV$86)*$B$88</f>
        <v>0</v>
      </c>
      <c r="CC88" s="9">
        <f>(BU84*'Detaljni plan apsorpcije_PO'!$K$29-BW$86)*$B$88</f>
        <v>0</v>
      </c>
      <c r="CD88" s="9">
        <f>(BV84*'Detaljni plan apsorpcije_PO'!$K$29-BX$86)*$B$88</f>
        <v>0</v>
      </c>
      <c r="CE88" s="9">
        <f>(BW84*'Detaljni plan apsorpcije_PO'!$K$29-BY$86)*$B$88</f>
        <v>0</v>
      </c>
      <c r="CF88" s="9">
        <f>(BX84*'Detaljni plan apsorpcije_PO'!$K$29-BZ$86)*$B$88</f>
        <v>0</v>
      </c>
      <c r="CG88" s="9">
        <f>(BY84*'Detaljni plan apsorpcije_PO'!$K$29-CA$86)*$B$88</f>
        <v>0</v>
      </c>
      <c r="CH88" s="9">
        <f>(BZ84*'Detaljni plan apsorpcije_PO'!$K$29-CB$86)*$B$88</f>
        <v>0</v>
      </c>
      <c r="CI88" s="9">
        <f>(CA84*'Detaljni plan apsorpcije_PO'!$K$29-CC$86)*$B$88</f>
        <v>0</v>
      </c>
      <c r="CJ88" s="9">
        <f>(CB84*'Detaljni plan apsorpcije_PO'!$K$29-CD$86)*$B$88</f>
        <v>0</v>
      </c>
      <c r="CK88" s="9">
        <f>(CC84*'Detaljni plan apsorpcije_PO'!$K$29-CE$86)*$B$88</f>
        <v>0</v>
      </c>
      <c r="CL88" s="9">
        <f>(CD84*'Detaljni plan apsorpcije_PO'!$K$29-CF$86)*$B$88</f>
        <v>0</v>
      </c>
      <c r="CM88" s="9">
        <f>(CE84*'Detaljni plan apsorpcije_PO'!$K$29-CG$86)*$B$88</f>
        <v>0</v>
      </c>
      <c r="CN88" s="9">
        <f>(CF84*'Detaljni plan apsorpcije_PO'!$K$29-CH$86)*$B$88</f>
        <v>0</v>
      </c>
      <c r="CO88" s="9">
        <f>(CG84*'Detaljni plan apsorpcije_PO'!$K$29-CI$86)*$B$88</f>
        <v>0</v>
      </c>
      <c r="CP88" s="9">
        <f>(CH84*'Detaljni plan apsorpcije_PO'!$K$29-CJ$86)*$B$88</f>
        <v>0</v>
      </c>
      <c r="CQ88" s="9">
        <f>(CI84*'Detaljni plan apsorpcije_PO'!$K$29-CK$86)*$B$88</f>
        <v>0</v>
      </c>
      <c r="CR88" s="9">
        <f>(CJ84*'Detaljni plan apsorpcije_PO'!$K$29-CL$86)*$B$88</f>
        <v>0</v>
      </c>
      <c r="CS88" s="9">
        <f>(CK84*'Detaljni plan apsorpcije_PO'!$K$29-CM$86)*$B$88</f>
        <v>0</v>
      </c>
      <c r="CT88" s="9">
        <f>(CL84*'Detaljni plan apsorpcije_PO'!$K$29-CN$86)*$B$88</f>
        <v>0</v>
      </c>
      <c r="CU88" s="9">
        <f>(CM84*'Detaljni plan apsorpcije_PO'!$K$29-CO$86)*$B$88</f>
        <v>0</v>
      </c>
      <c r="CV88" s="9">
        <f>(CN84*'Detaljni plan apsorpcije_PO'!$K$29-CP$86)*$B$88</f>
        <v>0</v>
      </c>
      <c r="CW88" s="9">
        <f>(CO84*'Detaljni plan apsorpcije_PO'!$K$29-CQ$86)*$B$88</f>
        <v>0</v>
      </c>
      <c r="CX88" s="9">
        <f>(CP84*'Detaljni plan apsorpcije_PO'!$K$29-CR$86)*$B$88</f>
        <v>0</v>
      </c>
      <c r="CY88" s="9">
        <f>(CQ84*'Detaljni plan apsorpcije_PO'!$K$29-CS$86)*$B$88</f>
        <v>0</v>
      </c>
      <c r="CZ88" s="9">
        <f>(CR84*'Detaljni plan apsorpcije_PO'!$K$29-CT$86)*$B$88</f>
        <v>0</v>
      </c>
      <c r="DA88" s="9">
        <f>(CS84*'Detaljni plan apsorpcije_PO'!$K$29-CU$86)*$B$88</f>
        <v>0</v>
      </c>
      <c r="DB88" s="9">
        <f>(CT84*'Detaljni plan apsorpcije_PO'!$K$29-CV$86)*$B$88</f>
        <v>0</v>
      </c>
      <c r="DC88" s="9">
        <f>(CU84*'Detaljni plan apsorpcije_PO'!$K$29-CW$86)*$B$88</f>
        <v>0</v>
      </c>
      <c r="DD88" s="9">
        <f>(CV84*'Detaljni plan apsorpcije_PO'!$K$29-CX$86)*$B$88</f>
        <v>0</v>
      </c>
      <c r="DE88" s="9">
        <f>(CW84*'Detaljni plan apsorpcije_PO'!$K$29-CY$86)*$B$88</f>
        <v>0</v>
      </c>
      <c r="DF88" s="9">
        <f>(CX84*'Detaljni plan apsorpcije_PO'!$K$29-CZ$86)*$B$88</f>
        <v>0</v>
      </c>
      <c r="DG88" s="9">
        <v>0</v>
      </c>
      <c r="DH88" s="9">
        <f t="shared" si="23"/>
        <v>0</v>
      </c>
    </row>
    <row r="89" spans="1:112" x14ac:dyDescent="0.25">
      <c r="A89" s="69" t="s">
        <v>138</v>
      </c>
      <c r="B89" s="71">
        <v>0.05</v>
      </c>
      <c r="C89" s="41"/>
      <c r="D89" s="41"/>
      <c r="E89" s="41"/>
      <c r="F89" s="41"/>
      <c r="G89" s="41"/>
      <c r="H89" s="41"/>
      <c r="I89" s="41"/>
      <c r="J89" s="41"/>
      <c r="K89" s="41"/>
      <c r="L89" s="41"/>
      <c r="M89" s="41"/>
      <c r="N89" s="41">
        <f>(C84*'Detaljni plan apsorpcije_PO'!$K$29-E$86)*$B$89</f>
        <v>0</v>
      </c>
      <c r="O89" s="41">
        <f>(D84*'Detaljni plan apsorpcije_PO'!$K$29-F$86)*$B$89</f>
        <v>0</v>
      </c>
      <c r="P89" s="41">
        <f>(E84*'Detaljni plan apsorpcije_PO'!$K$29-G$86)*$B$89</f>
        <v>0</v>
      </c>
      <c r="Q89" s="41">
        <f>(F84*'Detaljni plan apsorpcije_PO'!$K$29-H$86)*$B$89</f>
        <v>0</v>
      </c>
      <c r="R89" s="41">
        <f>(G84*'Detaljni plan apsorpcije_PO'!$K$29-I$86)*$B$89</f>
        <v>0</v>
      </c>
      <c r="S89" s="41">
        <f>(H84*'Detaljni plan apsorpcije_PO'!$K$29-J$86)*$B$89</f>
        <v>0</v>
      </c>
      <c r="T89" s="41">
        <f>(I84*'Detaljni plan apsorpcije_PO'!$K$29-K$86)*$B$89</f>
        <v>0</v>
      </c>
      <c r="U89" s="41">
        <f>(J84*'Detaljni plan apsorpcije_PO'!$K$29-L$86)*$B$89</f>
        <v>0</v>
      </c>
      <c r="V89" s="41">
        <f>(K84*'Detaljni plan apsorpcije_PO'!$K$29-M$86)*$B$89</f>
        <v>0</v>
      </c>
      <c r="W89" s="41">
        <f>(L84*'Detaljni plan apsorpcije_PO'!$K$29-N$86)*$B$89</f>
        <v>0</v>
      </c>
      <c r="X89" s="41">
        <f>(M84*'Detaljni plan apsorpcije_PO'!$K$29-O$86)*$B$89</f>
        <v>0</v>
      </c>
      <c r="Y89" s="41">
        <f>(N84*'Detaljni plan apsorpcije_PO'!$K$29-P$86)*$B$89</f>
        <v>0</v>
      </c>
      <c r="Z89" s="41">
        <f>(O84*'Detaljni plan apsorpcije_PO'!$K$29-Q$86)*$B$89</f>
        <v>0</v>
      </c>
      <c r="AA89" s="41">
        <f>(P84*'Detaljni plan apsorpcije_PO'!$K$29-R$86)*$B$89</f>
        <v>0</v>
      </c>
      <c r="AB89" s="41">
        <f>(Q84*'Detaljni plan apsorpcije_PO'!$K$29-S$86)*$B$89</f>
        <v>0</v>
      </c>
      <c r="AC89" s="41">
        <f>(R84*'Detaljni plan apsorpcije_PO'!$K$29-T$86)*$B$89</f>
        <v>0</v>
      </c>
      <c r="AD89" s="41">
        <f>(S84*'Detaljni plan apsorpcije_PO'!$K$29-U$86)*$B$89</f>
        <v>0</v>
      </c>
      <c r="AE89" s="41">
        <f>(T84*'Detaljni plan apsorpcije_PO'!$K$29-V$86)*$B$89</f>
        <v>0</v>
      </c>
      <c r="AF89" s="41">
        <f>(U84*'Detaljni plan apsorpcije_PO'!$K$29-W$86)*$B$89</f>
        <v>0</v>
      </c>
      <c r="AG89" s="41">
        <f>(V84*'Detaljni plan apsorpcije_PO'!$K$29-X$86)*$B$89</f>
        <v>0</v>
      </c>
      <c r="AH89" s="41">
        <f>(W84*'Detaljni plan apsorpcije_PO'!$K$29-Y$86)*$B$89</f>
        <v>0</v>
      </c>
      <c r="AI89" s="41">
        <f>(X84*'Detaljni plan apsorpcije_PO'!$K$29-Z$86)*$B$89</f>
        <v>0</v>
      </c>
      <c r="AJ89" s="41">
        <f>(Y84*'Detaljni plan apsorpcije_PO'!$K$29-AA$86)*$B$89</f>
        <v>0</v>
      </c>
      <c r="AK89" s="41">
        <f>(Z84*'Detaljni plan apsorpcije_PO'!$K$29-AB$86)*$B$89</f>
        <v>0</v>
      </c>
      <c r="AL89" s="41">
        <f>(AA84*'Detaljni plan apsorpcije_PO'!$K$29-AC$86)*$B$89</f>
        <v>0</v>
      </c>
      <c r="AM89" s="41">
        <f>(AB84*'Detaljni plan apsorpcije_PO'!$K$29-AD$86)*$B$89</f>
        <v>0</v>
      </c>
      <c r="AN89" s="41">
        <f>(AC84*'Detaljni plan apsorpcije_PO'!$K$29-AE$86)*$B$89</f>
        <v>0</v>
      </c>
      <c r="AO89" s="41">
        <f>(AD84*'Detaljni plan apsorpcije_PO'!$K$29-AF$86)*$B$89</f>
        <v>0</v>
      </c>
      <c r="AP89" s="41">
        <f>(AE84*'Detaljni plan apsorpcije_PO'!$K$29-AG$86)*$B$89</f>
        <v>0</v>
      </c>
      <c r="AQ89" s="41">
        <f>(AF84*'Detaljni plan apsorpcije_PO'!$K$29-AH$86)*$B$89</f>
        <v>0</v>
      </c>
      <c r="AR89" s="41">
        <f>(AG84*'Detaljni plan apsorpcije_PO'!$K$29-AI$86)*$B$89</f>
        <v>0</v>
      </c>
      <c r="AS89" s="41">
        <f>(AH84*'Detaljni plan apsorpcije_PO'!$K$29-AJ$86)*$B$89</f>
        <v>0</v>
      </c>
      <c r="AT89" s="41">
        <f>(AI84*'Detaljni plan apsorpcije_PO'!$K$29-AK$86)*$B$89</f>
        <v>0</v>
      </c>
      <c r="AU89" s="41">
        <f>(AJ84*'Detaljni plan apsorpcije_PO'!$K$29-AL$86)*$B$89</f>
        <v>0</v>
      </c>
      <c r="AV89" s="41">
        <f>(AK84*'Detaljni plan apsorpcije_PO'!$K$29-AM$86)*$B$89</f>
        <v>0</v>
      </c>
      <c r="AW89" s="41">
        <f>(AL84*'Detaljni plan apsorpcije_PO'!$K$29-AN$86)*$B$89</f>
        <v>0</v>
      </c>
      <c r="AX89" s="41">
        <f>(AM84*'Detaljni plan apsorpcije_PO'!$K$29-AO$86)*$B$89</f>
        <v>0</v>
      </c>
      <c r="AY89" s="41">
        <f>(AN84*'Detaljni plan apsorpcije_PO'!$K$29-AP$86)*$B$89</f>
        <v>0</v>
      </c>
      <c r="AZ89" s="41">
        <f>(AO84*'Detaljni plan apsorpcije_PO'!$K$29-AQ$86)*$B$89</f>
        <v>0</v>
      </c>
      <c r="BA89" s="41">
        <f>(AP84*'Detaljni plan apsorpcije_PO'!$K$29-AR$86)*$B$89</f>
        <v>0</v>
      </c>
      <c r="BB89" s="41">
        <f>(AQ84*'Detaljni plan apsorpcije_PO'!$K$29-AS$86)*$B$89</f>
        <v>0</v>
      </c>
      <c r="BC89" s="41">
        <f>(AR84*'Detaljni plan apsorpcije_PO'!$K$29-AT$86)*$B$89</f>
        <v>0</v>
      </c>
      <c r="BD89" s="41">
        <f>(AS84*'Detaljni plan apsorpcije_PO'!$K$29-AU$86)*$B$89</f>
        <v>0</v>
      </c>
      <c r="BE89" s="41">
        <f>(AT84*'Detaljni plan apsorpcije_PO'!$K$29-AV$86)*$B$89</f>
        <v>0</v>
      </c>
      <c r="BF89" s="41">
        <f>(AU84*'Detaljni plan apsorpcije_PO'!$K$29-AW$86)*$B$89</f>
        <v>0</v>
      </c>
      <c r="BG89" s="41">
        <f>(AV84*'Detaljni plan apsorpcije_PO'!$K$29-AX$86)*$B$89</f>
        <v>0</v>
      </c>
      <c r="BH89" s="41">
        <f>(AW84*'Detaljni plan apsorpcije_PO'!$K$29-AY$86)*$B$89</f>
        <v>0</v>
      </c>
      <c r="BI89" s="41">
        <f>(AX84*'Detaljni plan apsorpcije_PO'!$K$29-AZ$86)*$B$89</f>
        <v>0</v>
      </c>
      <c r="BJ89" s="41">
        <f>(AY84*'Detaljni plan apsorpcije_PO'!$K$29-BA$86)*$B$89</f>
        <v>0</v>
      </c>
      <c r="BK89" s="41">
        <f>(AZ84*'Detaljni plan apsorpcije_PO'!$K$29-BB$86)*$B$89</f>
        <v>0</v>
      </c>
      <c r="BL89" s="41">
        <f>(BA84*'Detaljni plan apsorpcije_PO'!$K$29-BC$86)*$B$89</f>
        <v>0</v>
      </c>
      <c r="BM89" s="9">
        <f>(BB84*'Detaljni plan apsorpcije_PO'!$K$29-BD$86)*$B$89</f>
        <v>0</v>
      </c>
      <c r="BN89" s="9">
        <f>(BC84*'Detaljni plan apsorpcije_PO'!$K$29-BE$86)*$B$89</f>
        <v>0</v>
      </c>
      <c r="BO89" s="9">
        <f>(BD84*'Detaljni plan apsorpcije_PO'!$K$29-BF$86)*$B$89</f>
        <v>0</v>
      </c>
      <c r="BP89" s="9">
        <f>(BE84*'Detaljni plan apsorpcije_PO'!$K$29-BG$86)*$B$89</f>
        <v>0</v>
      </c>
      <c r="BQ89" s="9">
        <f>(BF84*'Detaljni plan apsorpcije_PO'!$K$29-BH$86)*$B$89</f>
        <v>0</v>
      </c>
      <c r="BR89" s="9">
        <f>(BG84*'Detaljni plan apsorpcije_PO'!$K$29-BI$86)*$B$89</f>
        <v>0</v>
      </c>
      <c r="BS89" s="9">
        <f>(BH84*'Detaljni plan apsorpcije_PO'!$K$29-BJ$86)*$B$89</f>
        <v>0</v>
      </c>
      <c r="BT89" s="9">
        <f>(BI84*'Detaljni plan apsorpcije_PO'!$K$29-BK$86)*$B$89</f>
        <v>0</v>
      </c>
      <c r="BU89" s="9">
        <f>(BJ84*'Detaljni plan apsorpcije_PO'!$K$29-BL$86)*$B$89</f>
        <v>0</v>
      </c>
      <c r="BV89" s="9">
        <f>(BK84*'Detaljni plan apsorpcije_PO'!$K$29-BM$86)*$B$89</f>
        <v>0</v>
      </c>
      <c r="BW89" s="9">
        <f>(BL84*'Detaljni plan apsorpcije_PO'!$K$29-BN$86)*$B$89</f>
        <v>0</v>
      </c>
      <c r="BX89" s="9">
        <f>(BM84*'Detaljni plan apsorpcije_PO'!$K$29-BO$86)*$B$89</f>
        <v>0</v>
      </c>
      <c r="BY89" s="9">
        <f>(BN84*'Detaljni plan apsorpcije_PO'!$K$29-BP$86)*$B$89</f>
        <v>0</v>
      </c>
      <c r="BZ89" s="9">
        <f>(BO84*'Detaljni plan apsorpcije_PO'!$K$29-BQ$86)*$B$89</f>
        <v>0</v>
      </c>
      <c r="CA89" s="9">
        <f>(BP84*'Detaljni plan apsorpcije_PO'!$K$29-BR$86)*$B$89</f>
        <v>0</v>
      </c>
      <c r="CB89" s="9">
        <f>(BQ84*'Detaljni plan apsorpcije_PO'!$K$29-BS$86)*$B$89</f>
        <v>0</v>
      </c>
      <c r="CC89" s="9">
        <f>(BR84*'Detaljni plan apsorpcije_PO'!$K$29-BT$86)*$B$89</f>
        <v>0</v>
      </c>
      <c r="CD89" s="9">
        <f>(BS84*'Detaljni plan apsorpcije_PO'!$K$29-BU$86)*$B$89</f>
        <v>0</v>
      </c>
      <c r="CE89" s="9">
        <f>(BT84*'Detaljni plan apsorpcije_PO'!$K$29-BV$86)*$B$89</f>
        <v>0</v>
      </c>
      <c r="CF89" s="9">
        <f>(BU84*'Detaljni plan apsorpcije_PO'!$K$29-BW$86)*$B$89</f>
        <v>0</v>
      </c>
      <c r="CG89" s="9">
        <f>(BV84*'Detaljni plan apsorpcije_PO'!$K$29-BX$86)*$B$89</f>
        <v>0</v>
      </c>
      <c r="CH89" s="9">
        <f>(BW84*'Detaljni plan apsorpcije_PO'!$K$29-BY$86)*$B$89</f>
        <v>0</v>
      </c>
      <c r="CI89" s="9">
        <f>(BX84*'Detaljni plan apsorpcije_PO'!$K$29-BZ$86)*$B$89</f>
        <v>0</v>
      </c>
      <c r="CJ89" s="9">
        <f>(BY84*'Detaljni plan apsorpcije_PO'!$K$29-CA$86)*$B$89</f>
        <v>0</v>
      </c>
      <c r="CK89" s="9">
        <f>(BZ84*'Detaljni plan apsorpcije_PO'!$K$29-CB$86)*$B$89</f>
        <v>0</v>
      </c>
      <c r="CL89" s="9">
        <f>(CA84*'Detaljni plan apsorpcije_PO'!$K$29-CC$86)*$B$89</f>
        <v>0</v>
      </c>
      <c r="CM89" s="9">
        <f>(CB84*'Detaljni plan apsorpcije_PO'!$K$29-CD$86)*$B$89</f>
        <v>0</v>
      </c>
      <c r="CN89" s="9">
        <f>(CC84*'Detaljni plan apsorpcije_PO'!$K$29-CE$86)*$B$89</f>
        <v>0</v>
      </c>
      <c r="CO89" s="9">
        <f>(CD84*'Detaljni plan apsorpcije_PO'!$K$29-CF$86)*$B$89</f>
        <v>0</v>
      </c>
      <c r="CP89" s="9">
        <f>(CE84*'Detaljni plan apsorpcije_PO'!$K$29-CG$86)*$B$89</f>
        <v>0</v>
      </c>
      <c r="CQ89" s="9">
        <f>(CF84*'Detaljni plan apsorpcije_PO'!$K$29-CH$86)*$B$89</f>
        <v>0</v>
      </c>
      <c r="CR89" s="9">
        <f>(CG84*'Detaljni plan apsorpcije_PO'!$K$29-CI$86)*$B$89</f>
        <v>0</v>
      </c>
      <c r="CS89" s="9">
        <f>(CH84*'Detaljni plan apsorpcije_PO'!$K$29-CJ$86)*$B$89</f>
        <v>0</v>
      </c>
      <c r="CT89" s="9">
        <f>(CI84*'Detaljni plan apsorpcije_PO'!$K$29-CK$86)*$B$89</f>
        <v>0</v>
      </c>
      <c r="CU89" s="9">
        <f>(CJ84*'Detaljni plan apsorpcije_PO'!$K$29-CL$86)*$B$89</f>
        <v>0</v>
      </c>
      <c r="CV89" s="9">
        <f>(CK84*'Detaljni plan apsorpcije_PO'!$K$29-CM$86)*$B$89</f>
        <v>0</v>
      </c>
      <c r="CW89" s="9">
        <f>(CL84*'Detaljni plan apsorpcije_PO'!$K$29-CN$86)*$B$89</f>
        <v>0</v>
      </c>
      <c r="CX89" s="9">
        <f>(CM84*'Detaljni plan apsorpcije_PO'!$K$29-CO$86)*$B$89</f>
        <v>0</v>
      </c>
      <c r="CY89" s="9">
        <f>(CN84*'Detaljni plan apsorpcije_PO'!$K$29-CP$86)*$B$89</f>
        <v>0</v>
      </c>
      <c r="CZ89" s="9">
        <f>(CO84*'Detaljni plan apsorpcije_PO'!$K$29-CQ$86)*$B$89</f>
        <v>0</v>
      </c>
      <c r="DA89" s="9">
        <f>(CP84*'Detaljni plan apsorpcije_PO'!$K$29-CR$86)*$B$89</f>
        <v>0</v>
      </c>
      <c r="DB89" s="9">
        <f>(CQ84*'Detaljni plan apsorpcije_PO'!$K$29-CS$86)*$B$89</f>
        <v>0</v>
      </c>
      <c r="DC89" s="9">
        <f>(CR84*'Detaljni plan apsorpcije_PO'!$K$29-CT$86)*$B$89</f>
        <v>0</v>
      </c>
      <c r="DD89" s="9">
        <f>(CS84*'Detaljni plan apsorpcije_PO'!$K$29-CU$86)*$B$89</f>
        <v>0</v>
      </c>
      <c r="DE89" s="9">
        <f>(CT84*'Detaljni plan apsorpcije_PO'!$K$29-CV$86)*$B$89</f>
        <v>0</v>
      </c>
      <c r="DF89" s="9">
        <f>(CU84*'Detaljni plan apsorpcije_PO'!$K$29-CW$86)*$B$89</f>
        <v>0</v>
      </c>
      <c r="DG89" s="9">
        <v>0</v>
      </c>
      <c r="DH89" s="9">
        <f t="shared" si="23"/>
        <v>0</v>
      </c>
    </row>
    <row r="90" spans="1:112" x14ac:dyDescent="0.25">
      <c r="A90" s="69" t="s">
        <v>139</v>
      </c>
      <c r="B90" s="71">
        <v>0.05</v>
      </c>
      <c r="C90" s="41"/>
      <c r="D90" s="41"/>
      <c r="E90" s="41"/>
      <c r="F90" s="41"/>
      <c r="G90" s="41"/>
      <c r="H90" s="41"/>
      <c r="I90" s="41"/>
      <c r="J90" s="41"/>
      <c r="K90" s="41"/>
      <c r="L90" s="41"/>
      <c r="M90" s="41"/>
      <c r="N90" s="41"/>
      <c r="O90" s="41"/>
      <c r="P90" s="41"/>
      <c r="Q90" s="41">
        <f>(C84*'Detaljni plan apsorpcije_PO'!$K$29-E$86)*$B$90</f>
        <v>0</v>
      </c>
      <c r="R90" s="41">
        <f>(D84*'Detaljni plan apsorpcije_PO'!$K$29-F$86)*$B$90</f>
        <v>0</v>
      </c>
      <c r="S90" s="41">
        <f>(E84*'Detaljni plan apsorpcije_PO'!$K$29-G$86)*$B$90</f>
        <v>0</v>
      </c>
      <c r="T90" s="41">
        <f>(F84*'Detaljni plan apsorpcije_PO'!$K$29-H$86)*$B$90</f>
        <v>0</v>
      </c>
      <c r="U90" s="41">
        <f>(G84*'Detaljni plan apsorpcije_PO'!$K$29-I$86)*$B$90</f>
        <v>0</v>
      </c>
      <c r="V90" s="41">
        <f>(H84*'Detaljni plan apsorpcije_PO'!$K$29-J$86)*$B$90</f>
        <v>0</v>
      </c>
      <c r="W90" s="41">
        <f>(I84*'Detaljni plan apsorpcije_PO'!$K$29-K$86)*$B$90</f>
        <v>0</v>
      </c>
      <c r="X90" s="41">
        <f>(J84*'Detaljni plan apsorpcije_PO'!$K$29-L$86)*$B$90</f>
        <v>0</v>
      </c>
      <c r="Y90" s="41">
        <f>(K84*'Detaljni plan apsorpcije_PO'!$K$29-M$86)*$B$90</f>
        <v>0</v>
      </c>
      <c r="Z90" s="41">
        <f>(L84*'Detaljni plan apsorpcije_PO'!$K$29-N$86)*$B$90</f>
        <v>0</v>
      </c>
      <c r="AA90" s="41">
        <f>(M84*'Detaljni plan apsorpcije_PO'!$K$29-O$86)*$B$90</f>
        <v>0</v>
      </c>
      <c r="AB90" s="41">
        <f>(N84*'Detaljni plan apsorpcije_PO'!$K$29-P$86)*$B$90</f>
        <v>0</v>
      </c>
      <c r="AC90" s="41">
        <f>(O84*'Detaljni plan apsorpcije_PO'!$K$29-Q$86)*$B$90</f>
        <v>0</v>
      </c>
      <c r="AD90" s="41">
        <f>(P84*'Detaljni plan apsorpcije_PO'!$K$29-R$86)*$B$90</f>
        <v>0</v>
      </c>
      <c r="AE90" s="41">
        <f>(Q84*'Detaljni plan apsorpcije_PO'!$K$29-S$86)*$B$90</f>
        <v>0</v>
      </c>
      <c r="AF90" s="41">
        <f>(R84*'Detaljni plan apsorpcije_PO'!$K$29-T$86)*$B$90</f>
        <v>0</v>
      </c>
      <c r="AG90" s="41">
        <f>(S84*'Detaljni plan apsorpcije_PO'!$K$29-U$86)*$B$90</f>
        <v>0</v>
      </c>
      <c r="AH90" s="41">
        <f>(T84*'Detaljni plan apsorpcije_PO'!$K$29-V$86)*$B$90</f>
        <v>0</v>
      </c>
      <c r="AI90" s="41">
        <f>(U84*'Detaljni plan apsorpcije_PO'!$K$29-W$86)*$B$90</f>
        <v>0</v>
      </c>
      <c r="AJ90" s="41">
        <f>(V84*'Detaljni plan apsorpcije_PO'!$K$29-X$86)*$B$90</f>
        <v>0</v>
      </c>
      <c r="AK90" s="41">
        <f>(W84*'Detaljni plan apsorpcije_PO'!$K$29-Y$86)*$B$90</f>
        <v>0</v>
      </c>
      <c r="AL90" s="41">
        <f>(X84*'Detaljni plan apsorpcije_PO'!$K$29-Z$86)*$B$90</f>
        <v>0</v>
      </c>
      <c r="AM90" s="41">
        <f>(Y84*'Detaljni plan apsorpcije_PO'!$K$29-AA$86)*$B$90</f>
        <v>0</v>
      </c>
      <c r="AN90" s="41">
        <f>(Z84*'Detaljni plan apsorpcije_PO'!$K$29-AB$86)*$B$90</f>
        <v>0</v>
      </c>
      <c r="AO90" s="41">
        <f>(AA84*'Detaljni plan apsorpcije_PO'!$K$29-AC$86)*$B$90</f>
        <v>0</v>
      </c>
      <c r="AP90" s="41">
        <f>(AB84*'Detaljni plan apsorpcije_PO'!$K$29-AD$86)*$B$90</f>
        <v>0</v>
      </c>
      <c r="AQ90" s="41">
        <f>(AC84*'Detaljni plan apsorpcije_PO'!$K$29-AE$86)*$B$90</f>
        <v>0</v>
      </c>
      <c r="AR90" s="41">
        <f>(AD84*'Detaljni plan apsorpcije_PO'!$K$29-AF$86)*$B$90</f>
        <v>0</v>
      </c>
      <c r="AS90" s="41">
        <f>(AE84*'Detaljni plan apsorpcije_PO'!$K$29-AG$86)*$B$90</f>
        <v>0</v>
      </c>
      <c r="AT90" s="41">
        <f>(AF84*'Detaljni plan apsorpcije_PO'!$K$29-AH$86)*$B$90</f>
        <v>0</v>
      </c>
      <c r="AU90" s="41">
        <f>(AG84*'Detaljni plan apsorpcije_PO'!$K$29-AI$86)*$B$90</f>
        <v>0</v>
      </c>
      <c r="AV90" s="41">
        <f>(AH84*'Detaljni plan apsorpcije_PO'!$K$29-AJ$86)*$B$90</f>
        <v>0</v>
      </c>
      <c r="AW90" s="41">
        <f>(AI84*'Detaljni plan apsorpcije_PO'!$K$29-AK$86)*$B$90</f>
        <v>0</v>
      </c>
      <c r="AX90" s="41">
        <f>(AJ84*'Detaljni plan apsorpcije_PO'!$K$29-AL$86)*$B$90</f>
        <v>0</v>
      </c>
      <c r="AY90" s="41">
        <f>(AK84*'Detaljni plan apsorpcije_PO'!$K$29-AM$86)*$B$90</f>
        <v>0</v>
      </c>
      <c r="AZ90" s="41">
        <f>(AL84*'Detaljni plan apsorpcije_PO'!$K$29-AN$86)*$B$90</f>
        <v>0</v>
      </c>
      <c r="BA90" s="41">
        <f>(AM84*'Detaljni plan apsorpcije_PO'!$K$29-AO$86)*$B$90</f>
        <v>0</v>
      </c>
      <c r="BB90" s="41">
        <f>(AN84*'Detaljni plan apsorpcije_PO'!$K$29-AP$86)*$B$90</f>
        <v>0</v>
      </c>
      <c r="BC90" s="41">
        <f>(AO84*'Detaljni plan apsorpcije_PO'!$K$29-AQ$86)*$B$90</f>
        <v>0</v>
      </c>
      <c r="BD90" s="41">
        <f>(AP84*'Detaljni plan apsorpcije_PO'!$K$29-AR$86)*$B$90</f>
        <v>0</v>
      </c>
      <c r="BE90" s="41">
        <f>(AQ84*'Detaljni plan apsorpcije_PO'!$K$29-AS$86)*$B$90</f>
        <v>0</v>
      </c>
      <c r="BF90" s="41">
        <f>(AR84*'Detaljni plan apsorpcije_PO'!$K$29-AT$86)*$B$90</f>
        <v>0</v>
      </c>
      <c r="BG90" s="41">
        <f>(AS84*'Detaljni plan apsorpcije_PO'!$K$29-AU$86)*$B$90</f>
        <v>0</v>
      </c>
      <c r="BH90" s="41">
        <f>(AT84*'Detaljni plan apsorpcije_PO'!$K$29-AV$86)*$B$90</f>
        <v>0</v>
      </c>
      <c r="BI90" s="41">
        <f>(AU84*'Detaljni plan apsorpcije_PO'!$K$29-AW$86)*$B$90</f>
        <v>0</v>
      </c>
      <c r="BJ90" s="41">
        <f>(AV84*'Detaljni plan apsorpcije_PO'!$K$29-AX$86)*$B$90</f>
        <v>0</v>
      </c>
      <c r="BK90" s="41">
        <f>(AW84*'Detaljni plan apsorpcije_PO'!$K$29-AY$86)*$B$90</f>
        <v>0</v>
      </c>
      <c r="BL90" s="41">
        <f>(AX84*'Detaljni plan apsorpcije_PO'!$K$29-AZ$86)*$B$90</f>
        <v>0</v>
      </c>
      <c r="BM90" s="9">
        <f>(AY84*'Detaljni plan apsorpcije_PO'!$K$29-BA$86)*$B$90</f>
        <v>0</v>
      </c>
      <c r="BN90" s="9">
        <f>(AZ84*'Detaljni plan apsorpcije_PO'!$K$29-BB$86)*$B$90</f>
        <v>0</v>
      </c>
      <c r="BO90" s="9">
        <f>(BA84*'Detaljni plan apsorpcije_PO'!$K$29-BC$86)*$B$90</f>
        <v>0</v>
      </c>
      <c r="BP90" s="9">
        <f>(BB84*'Detaljni plan apsorpcije_PO'!$K$29-BD$86)*$B$90</f>
        <v>0</v>
      </c>
      <c r="BQ90" s="9">
        <f>(BC84*'Detaljni plan apsorpcije_PO'!$K$29-BE$86)*$B$90</f>
        <v>0</v>
      </c>
      <c r="BR90" s="9">
        <f>(BD84*'Detaljni plan apsorpcije_PO'!$K$29-BF$86)*$B$90</f>
        <v>0</v>
      </c>
      <c r="BS90" s="9">
        <f>(BE84*'Detaljni plan apsorpcije_PO'!$K$29-BG$86)*$B$90</f>
        <v>0</v>
      </c>
      <c r="BT90" s="9">
        <f>(BF84*'Detaljni plan apsorpcije_PO'!$K$29-BH$86)*$B$90</f>
        <v>0</v>
      </c>
      <c r="BU90" s="9">
        <f>(BG84*'Detaljni plan apsorpcije_PO'!$K$29-BI$86)*$B$90</f>
        <v>0</v>
      </c>
      <c r="BV90" s="9">
        <f>(BH84*'Detaljni plan apsorpcije_PO'!$K$29-BJ$86)*$B$90</f>
        <v>0</v>
      </c>
      <c r="BW90" s="9">
        <f>(BI84*'Detaljni plan apsorpcije_PO'!$K$29-BK$86)*$B$90</f>
        <v>0</v>
      </c>
      <c r="BX90" s="9">
        <f>(BJ84*'Detaljni plan apsorpcije_PO'!$K$29-BL$86)*$B$90</f>
        <v>0</v>
      </c>
      <c r="BY90" s="9">
        <f>(BK84*'Detaljni plan apsorpcije_PO'!$K$29-BM$86)*$B$90</f>
        <v>0</v>
      </c>
      <c r="BZ90" s="9">
        <f>(BL84*'Detaljni plan apsorpcije_PO'!$K$29-BN$86)*$B$90</f>
        <v>0</v>
      </c>
      <c r="CA90" s="9">
        <f>(BM84*'Detaljni plan apsorpcije_PO'!$K$29-BO$86)*$B$90</f>
        <v>0</v>
      </c>
      <c r="CB90" s="9">
        <f>(BN84*'Detaljni plan apsorpcije_PO'!$K$29-BP$86)*$B$90</f>
        <v>0</v>
      </c>
      <c r="CC90" s="9">
        <f>(BO84*'Detaljni plan apsorpcije_PO'!$K$29-BQ$86)*$B$90</f>
        <v>0</v>
      </c>
      <c r="CD90" s="9">
        <f>(BP84*'Detaljni plan apsorpcije_PO'!$K$29-BR$86)*$B$90</f>
        <v>0</v>
      </c>
      <c r="CE90" s="9">
        <f>(BQ84*'Detaljni plan apsorpcije_PO'!$K$29-BS$86)*$B$90</f>
        <v>0</v>
      </c>
      <c r="CF90" s="9">
        <f>(BR84*'Detaljni plan apsorpcije_PO'!$K$29-BT$86)*$B$90</f>
        <v>0</v>
      </c>
      <c r="CG90" s="9">
        <f>(BS84*'Detaljni plan apsorpcije_PO'!$K$29-BU$86)*$B$90</f>
        <v>0</v>
      </c>
      <c r="CH90" s="9">
        <f>(BT84*'Detaljni plan apsorpcije_PO'!$K$29-BV$86)*$B$90</f>
        <v>0</v>
      </c>
      <c r="CI90" s="9">
        <f>(BU84*'Detaljni plan apsorpcije_PO'!$K$29-BW$86)*$B$90</f>
        <v>0</v>
      </c>
      <c r="CJ90" s="9">
        <f>(BV84*'Detaljni plan apsorpcije_PO'!$K$29-BX$86)*$B$90</f>
        <v>0</v>
      </c>
      <c r="CK90" s="9">
        <f>(BW84*'Detaljni plan apsorpcije_PO'!$K$29-BY$86)*$B$90</f>
        <v>0</v>
      </c>
      <c r="CL90" s="9">
        <f>(BX84*'Detaljni plan apsorpcije_PO'!$K$29-BZ$86)*$B$90</f>
        <v>0</v>
      </c>
      <c r="CM90" s="9">
        <f>(BY84*'Detaljni plan apsorpcije_PO'!$K$29-CA$86)*$B$90</f>
        <v>0</v>
      </c>
      <c r="CN90" s="9">
        <f>(BZ84*'Detaljni plan apsorpcije_PO'!$K$29-CB$86)*$B$90</f>
        <v>0</v>
      </c>
      <c r="CO90" s="9">
        <f>(CA84*'Detaljni plan apsorpcije_PO'!$K$29-CC$86)*$B$90</f>
        <v>0</v>
      </c>
      <c r="CP90" s="9">
        <f>(CB84*'Detaljni plan apsorpcije_PO'!$K$29-CD$86)*$B$90</f>
        <v>0</v>
      </c>
      <c r="CQ90" s="9">
        <f>(CC84*'Detaljni plan apsorpcije_PO'!$K$29-CE$86)*$B$90</f>
        <v>0</v>
      </c>
      <c r="CR90" s="9">
        <f>(CD84*'Detaljni plan apsorpcije_PO'!$K$29-CF$86)*$B$90</f>
        <v>0</v>
      </c>
      <c r="CS90" s="9">
        <f>(CE84*'Detaljni plan apsorpcije_PO'!$K$29-CG$86)*$B$90</f>
        <v>0</v>
      </c>
      <c r="CT90" s="9">
        <f>(CF84*'Detaljni plan apsorpcije_PO'!$K$29-CH$86)*$B$90</f>
        <v>0</v>
      </c>
      <c r="CU90" s="9">
        <f>(CG84*'Detaljni plan apsorpcije_PO'!$K$29-CI$86)*$B$90</f>
        <v>0</v>
      </c>
      <c r="CV90" s="9">
        <f>(CH84*'Detaljni plan apsorpcije_PO'!$K$29-CJ$86)*$B$90</f>
        <v>0</v>
      </c>
      <c r="CW90" s="9">
        <f>(CI84*'Detaljni plan apsorpcije_PO'!$K$29-CK$86)*$B$90</f>
        <v>0</v>
      </c>
      <c r="CX90" s="9">
        <f>(CJ84*'Detaljni plan apsorpcije_PO'!$K$29-CL$86)*$B$90</f>
        <v>0</v>
      </c>
      <c r="CY90" s="9">
        <f>(CK84*'Detaljni plan apsorpcije_PO'!$K$29-CM$86)*$B$90</f>
        <v>0</v>
      </c>
      <c r="CZ90" s="9">
        <f>(CL84*'Detaljni plan apsorpcije_PO'!$K$29-CN$86)*$B$90</f>
        <v>0</v>
      </c>
      <c r="DA90" s="9">
        <f>(CM84*'Detaljni plan apsorpcije_PO'!$K$29-CO$86)*$B$90</f>
        <v>0</v>
      </c>
      <c r="DB90" s="9">
        <f>(CN84*'Detaljni plan apsorpcije_PO'!$K$29-CP$86)*$B$90</f>
        <v>0</v>
      </c>
      <c r="DC90" s="9">
        <f>(CO84*'Detaljni plan apsorpcije_PO'!$K$29-CQ$86)*$B$90</f>
        <v>0</v>
      </c>
      <c r="DD90" s="9">
        <f>(CP84*'Detaljni plan apsorpcije_PO'!$K$29-CR$86)*$B$90</f>
        <v>0</v>
      </c>
      <c r="DE90" s="9">
        <f>(CQ84*'Detaljni plan apsorpcije_PO'!$K$29-CS$86)*$B$90</f>
        <v>0</v>
      </c>
      <c r="DF90" s="9">
        <f>(CR84*'Detaljni plan apsorpcije_PO'!$K$29-CT$86)*$B$90</f>
        <v>0</v>
      </c>
      <c r="DG90" s="9">
        <v>0</v>
      </c>
      <c r="DH90" s="9">
        <f t="shared" si="23"/>
        <v>0</v>
      </c>
    </row>
    <row r="91" spans="1:112" x14ac:dyDescent="0.25">
      <c r="A91" s="69" t="s">
        <v>140</v>
      </c>
      <c r="B91" s="71">
        <v>0.05</v>
      </c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>
        <f>(C84*'Detaljni plan apsorpcije_PO'!$K$29-E$86)*$B$91</f>
        <v>0</v>
      </c>
      <c r="U91" s="41">
        <f>(D84*'Detaljni plan apsorpcije_PO'!$K$29-F$86)*$B$91</f>
        <v>0</v>
      </c>
      <c r="V91" s="41">
        <f>(E84*'Detaljni plan apsorpcije_PO'!$K$29-G$86)*$B$91</f>
        <v>0</v>
      </c>
      <c r="W91" s="41">
        <f>(F84*'Detaljni plan apsorpcije_PO'!$K$29-H$86)*$B$91</f>
        <v>0</v>
      </c>
      <c r="X91" s="41">
        <f>(G84*'Detaljni plan apsorpcije_PO'!$K$29-I$86)*$B$91</f>
        <v>0</v>
      </c>
      <c r="Y91" s="41">
        <f>(H84*'Detaljni plan apsorpcije_PO'!$K$29-J$86)*$B$91</f>
        <v>0</v>
      </c>
      <c r="Z91" s="41">
        <f>(I84*'Detaljni plan apsorpcije_PO'!$K$29-K$86)*$B$91</f>
        <v>0</v>
      </c>
      <c r="AA91" s="41">
        <f>(J84*'Detaljni plan apsorpcije_PO'!$K$29-L$86)*$B$91</f>
        <v>0</v>
      </c>
      <c r="AB91" s="41">
        <f>(K84*'Detaljni plan apsorpcije_PO'!$K$29-M$86)*$B$91</f>
        <v>0</v>
      </c>
      <c r="AC91" s="41">
        <f>(L84*'Detaljni plan apsorpcije_PO'!$K$29-N$86)*$B$91</f>
        <v>0</v>
      </c>
      <c r="AD91" s="41">
        <f>(M84*'Detaljni plan apsorpcije_PO'!$K$29-O$86)*$B$91</f>
        <v>0</v>
      </c>
      <c r="AE91" s="41">
        <f>(N84*'Detaljni plan apsorpcije_PO'!$K$29-P$86)*$B$91</f>
        <v>0</v>
      </c>
      <c r="AF91" s="41">
        <f>(O84*'Detaljni plan apsorpcije_PO'!$K$29-Q$86)*$B$91</f>
        <v>0</v>
      </c>
      <c r="AG91" s="41">
        <f>(P84*'Detaljni plan apsorpcije_PO'!$K$29-R$86)*$B$91</f>
        <v>0</v>
      </c>
      <c r="AH91" s="41">
        <f>(Q84*'Detaljni plan apsorpcije_PO'!$K$29-S$86)*$B$91</f>
        <v>0</v>
      </c>
      <c r="AI91" s="41">
        <f>(R84*'Detaljni plan apsorpcije_PO'!$K$29-T$86)*$B$91</f>
        <v>0</v>
      </c>
      <c r="AJ91" s="41">
        <f>(S84*'Detaljni plan apsorpcije_PO'!$K$29-U$86)*$B$91</f>
        <v>0</v>
      </c>
      <c r="AK91" s="41">
        <f>(T84*'Detaljni plan apsorpcije_PO'!$K$29-V$86)*$B$91</f>
        <v>0</v>
      </c>
      <c r="AL91" s="41">
        <f>(U84*'Detaljni plan apsorpcije_PO'!$K$29-W$86)*$B$91</f>
        <v>0</v>
      </c>
      <c r="AM91" s="41">
        <f>(V84*'Detaljni plan apsorpcije_PO'!$K$29-X$86)*$B$91</f>
        <v>0</v>
      </c>
      <c r="AN91" s="41">
        <f>(W84*'Detaljni plan apsorpcije_PO'!$K$29-Y$86)*$B$91</f>
        <v>0</v>
      </c>
      <c r="AO91" s="41">
        <f>(X84*'Detaljni plan apsorpcije_PO'!$K$29-Z$86)*$B$91</f>
        <v>0</v>
      </c>
      <c r="AP91" s="41">
        <f>(Y84*'Detaljni plan apsorpcije_PO'!$K$29-AA$86)*$B$91</f>
        <v>0</v>
      </c>
      <c r="AQ91" s="41">
        <f>(Z84*'Detaljni plan apsorpcije_PO'!$K$29-AB$86)*$B$91</f>
        <v>0</v>
      </c>
      <c r="AR91" s="41">
        <f>(AA84*'Detaljni plan apsorpcije_PO'!$K$29-AC$86)*$B$91</f>
        <v>0</v>
      </c>
      <c r="AS91" s="41">
        <f>(AB84*'Detaljni plan apsorpcije_PO'!$K$29-AD$86)*$B$91</f>
        <v>0</v>
      </c>
      <c r="AT91" s="41">
        <f>(AC84*'Detaljni plan apsorpcije_PO'!$K$29-AE$86)*$B$91</f>
        <v>0</v>
      </c>
      <c r="AU91" s="41">
        <f>(AD84*'Detaljni plan apsorpcije_PO'!$K$29-AF$86)*$B$91</f>
        <v>0</v>
      </c>
      <c r="AV91" s="41">
        <f>(AE84*'Detaljni plan apsorpcije_PO'!$K$29-AG$86)*$B$91</f>
        <v>0</v>
      </c>
      <c r="AW91" s="41">
        <f>(AF84*'Detaljni plan apsorpcije_PO'!$K$29-AH$86)*$B$91</f>
        <v>0</v>
      </c>
      <c r="AX91" s="41">
        <f>(AG84*'Detaljni plan apsorpcije_PO'!$K$29-AI$86)*$B$91</f>
        <v>0</v>
      </c>
      <c r="AY91" s="41">
        <f>(AH84*'Detaljni plan apsorpcije_PO'!$K$29-AJ$86)*$B$91</f>
        <v>0</v>
      </c>
      <c r="AZ91" s="41">
        <f>(AI84*'Detaljni plan apsorpcije_PO'!$K$29-AK$86)*$B$91</f>
        <v>0</v>
      </c>
      <c r="BA91" s="41">
        <f>(AJ84*'Detaljni plan apsorpcije_PO'!$K$29-AL$86)*$B$91</f>
        <v>0</v>
      </c>
      <c r="BB91" s="41">
        <f>(AK84*'Detaljni plan apsorpcije_PO'!$K$29-AM$86)*$B$91</f>
        <v>0</v>
      </c>
      <c r="BC91" s="41">
        <f>(AL84*'Detaljni plan apsorpcije_PO'!$K$29-AN$86)*$B$91</f>
        <v>0</v>
      </c>
      <c r="BD91" s="41">
        <f>(AM84*'Detaljni plan apsorpcije_PO'!$K$29-AO$86)*$B$91</f>
        <v>0</v>
      </c>
      <c r="BE91" s="41">
        <f>(AN84*'Detaljni plan apsorpcije_PO'!$K$29-AP$86)*$B$91</f>
        <v>0</v>
      </c>
      <c r="BF91" s="41">
        <f>(AO84*'Detaljni plan apsorpcije_PO'!$K$29-AQ$86)*$B$91</f>
        <v>0</v>
      </c>
      <c r="BG91" s="41">
        <f>(AP84*'Detaljni plan apsorpcije_PO'!$K$29-AR$86)*$B$91</f>
        <v>0</v>
      </c>
      <c r="BH91" s="41">
        <f>(AQ84*'Detaljni plan apsorpcije_PO'!$K$29-AS$86)*$B$91</f>
        <v>0</v>
      </c>
      <c r="BI91" s="41">
        <f>(AR84*'Detaljni plan apsorpcije_PO'!$K$29-AT$86)*$B$91</f>
        <v>0</v>
      </c>
      <c r="BJ91" s="41">
        <f>(AS84*'Detaljni plan apsorpcije_PO'!$K$29-AU$86)*$B$91</f>
        <v>0</v>
      </c>
      <c r="BK91" s="41">
        <f>(AT84*'Detaljni plan apsorpcije_PO'!$K$29-AV$86)*$B$91</f>
        <v>0</v>
      </c>
      <c r="BL91" s="41">
        <f>(AU84*'Detaljni plan apsorpcije_PO'!$K$29-AW$86)*$B$91</f>
        <v>0</v>
      </c>
      <c r="BM91" s="9">
        <f>(AV84*'Detaljni plan apsorpcije_PO'!$K$29-AX$86)*$B$91</f>
        <v>0</v>
      </c>
      <c r="BN91" s="9">
        <f>(AW84*'Detaljni plan apsorpcije_PO'!$K$29-AY$86)*$B$91</f>
        <v>0</v>
      </c>
      <c r="BO91" s="9">
        <f>(AX84*'Detaljni plan apsorpcije_PO'!$K$29-AZ$86)*$B$91</f>
        <v>0</v>
      </c>
      <c r="BP91" s="9">
        <f>(AY84*'Detaljni plan apsorpcije_PO'!$K$29-BA$86)*$B$91</f>
        <v>0</v>
      </c>
      <c r="BQ91" s="9">
        <f>(AZ84*'Detaljni plan apsorpcije_PO'!$K$29-BB$86)*$B$91</f>
        <v>0</v>
      </c>
      <c r="BR91" s="9">
        <f>(BA84*'Detaljni plan apsorpcije_PO'!$K$29-BC$86)*$B$91</f>
        <v>0</v>
      </c>
      <c r="BS91" s="9">
        <f>(BB84*'Detaljni plan apsorpcije_PO'!$K$29-BD$86)*$B$91</f>
        <v>0</v>
      </c>
      <c r="BT91" s="9">
        <f>(BC84*'Detaljni plan apsorpcije_PO'!$K$29-BE$86)*$B$91</f>
        <v>0</v>
      </c>
      <c r="BU91" s="9">
        <f>(BD84*'Detaljni plan apsorpcije_PO'!$K$29-BF$86)*$B$91</f>
        <v>0</v>
      </c>
      <c r="BV91" s="9">
        <f>(BE84*'Detaljni plan apsorpcije_PO'!$K$29-BG$86)*$B$91</f>
        <v>0</v>
      </c>
      <c r="BW91" s="9">
        <f>(BF84*'Detaljni plan apsorpcije_PO'!$K$29-BH$86)*$B$91</f>
        <v>0</v>
      </c>
      <c r="BX91" s="9">
        <f>(BG84*'Detaljni plan apsorpcije_PO'!$K$29-BI$86)*$B$91</f>
        <v>0</v>
      </c>
      <c r="BY91" s="9">
        <f>(BH84*'Detaljni plan apsorpcije_PO'!$K$29-BJ$86)*$B$91</f>
        <v>0</v>
      </c>
      <c r="BZ91" s="9">
        <f>(BI84*'Detaljni plan apsorpcije_PO'!$K$29-BK$86)*$B$91</f>
        <v>0</v>
      </c>
      <c r="CA91" s="9">
        <f>(BJ84*'Detaljni plan apsorpcije_PO'!$K$29-BL$86)*$B$91</f>
        <v>0</v>
      </c>
      <c r="CB91" s="9">
        <f>(BK84*'Detaljni plan apsorpcije_PO'!$K$29-BM$86)*$B$91</f>
        <v>0</v>
      </c>
      <c r="CC91" s="9">
        <f>(BL84*'Detaljni plan apsorpcije_PO'!$K$29-BN$86)*$B$91</f>
        <v>0</v>
      </c>
      <c r="CD91" s="9">
        <f>(BM84*'Detaljni plan apsorpcije_PO'!$K$29-BO$86)*$B$91</f>
        <v>0</v>
      </c>
      <c r="CE91" s="9">
        <f>(BN84*'Detaljni plan apsorpcije_PO'!$K$29-BP$86)*$B$91</f>
        <v>0</v>
      </c>
      <c r="CF91" s="9">
        <f>(BO84*'Detaljni plan apsorpcije_PO'!$K$29-BQ$86)*$B$91</f>
        <v>0</v>
      </c>
      <c r="CG91" s="9">
        <f>(BP84*'Detaljni plan apsorpcije_PO'!$K$29-BR$86)*$B$91</f>
        <v>0</v>
      </c>
      <c r="CH91" s="9">
        <f>(BQ84*'Detaljni plan apsorpcije_PO'!$K$29-BS$86)*$B$91</f>
        <v>0</v>
      </c>
      <c r="CI91" s="9">
        <f>(BR84*'Detaljni plan apsorpcije_PO'!$K$29-BT$86)*$B$91</f>
        <v>0</v>
      </c>
      <c r="CJ91" s="9">
        <f>(BS84*'Detaljni plan apsorpcije_PO'!$K$29-BU$86)*$B$91</f>
        <v>0</v>
      </c>
      <c r="CK91" s="9">
        <f>(BT84*'Detaljni plan apsorpcije_PO'!$K$29-BV$86)*$B$91</f>
        <v>0</v>
      </c>
      <c r="CL91" s="9">
        <f>(BU84*'Detaljni plan apsorpcije_PO'!$K$29-BW$86)*$B$91</f>
        <v>0</v>
      </c>
      <c r="CM91" s="9">
        <f>(BV84*'Detaljni plan apsorpcije_PO'!$K$29-BX$86)*$B$91</f>
        <v>0</v>
      </c>
      <c r="CN91" s="9">
        <f>(BW84*'Detaljni plan apsorpcije_PO'!$K$29-BY$86)*$B$91</f>
        <v>0</v>
      </c>
      <c r="CO91" s="9">
        <f>(BX84*'Detaljni plan apsorpcije_PO'!$K$29-BZ$86)*$B$91</f>
        <v>0</v>
      </c>
      <c r="CP91" s="9">
        <f>(BY84*'Detaljni plan apsorpcije_PO'!$K$29-CA$86)*$B$91</f>
        <v>0</v>
      </c>
      <c r="CQ91" s="9">
        <f>(BZ84*'Detaljni plan apsorpcije_PO'!$K$29-CB$86)*$B$91</f>
        <v>0</v>
      </c>
      <c r="CR91" s="9">
        <f>(CA84*'Detaljni plan apsorpcije_PO'!$K$29-CC$86)*$B$91</f>
        <v>0</v>
      </c>
      <c r="CS91" s="9">
        <f>(CB84*'Detaljni plan apsorpcije_PO'!$K$29-CD$86)*$B$91</f>
        <v>0</v>
      </c>
      <c r="CT91" s="9">
        <f>(CC84*'Detaljni plan apsorpcije_PO'!$K$29-CE$86)*$B$91</f>
        <v>0</v>
      </c>
      <c r="CU91" s="9">
        <f>(CD84*'Detaljni plan apsorpcije_PO'!$K$29-CF$86)*$B$91</f>
        <v>0</v>
      </c>
      <c r="CV91" s="9">
        <f>(CE84*'Detaljni plan apsorpcije_PO'!$K$29-CG$86)*$B$91</f>
        <v>0</v>
      </c>
      <c r="CW91" s="9">
        <f>(CF84*'Detaljni plan apsorpcije_PO'!$K$29-CH$86)*$B$91</f>
        <v>0</v>
      </c>
      <c r="CX91" s="9">
        <f>(CG84*'Detaljni plan apsorpcije_PO'!$K$29-CI$86)*$B$91</f>
        <v>0</v>
      </c>
      <c r="CY91" s="9">
        <f>(CH84*'Detaljni plan apsorpcije_PO'!$K$29-CJ$86)*$B$91</f>
        <v>0</v>
      </c>
      <c r="CZ91" s="9">
        <f>(CI84*'Detaljni plan apsorpcije_PO'!$K$29-CK$86)*$B$91</f>
        <v>0</v>
      </c>
      <c r="DA91" s="9">
        <f>(CJ84*'Detaljni plan apsorpcije_PO'!$K$29-CL$86)*$B$91</f>
        <v>0</v>
      </c>
      <c r="DB91" s="9">
        <f>(CK84*'Detaljni plan apsorpcije_PO'!$K$29-CM$86)*$B$91</f>
        <v>0</v>
      </c>
      <c r="DC91" s="9">
        <f>(CL84*'Detaljni plan apsorpcije_PO'!$K$29-CN$86)*$B$91</f>
        <v>0</v>
      </c>
      <c r="DD91" s="9">
        <f>(CM84*'Detaljni plan apsorpcije_PO'!$K$29-CO$86)*$B$91</f>
        <v>0</v>
      </c>
      <c r="DE91" s="9">
        <f>(CN84*'Detaljni plan apsorpcije_PO'!$K$29-CP$86)*$B$91</f>
        <v>0</v>
      </c>
      <c r="DF91" s="9">
        <f>(CO84*'Detaljni plan apsorpcije_PO'!$K$29-CQ$86)*$B$91</f>
        <v>0</v>
      </c>
      <c r="DG91" s="9">
        <v>0</v>
      </c>
      <c r="DH91" s="9">
        <f t="shared" si="23"/>
        <v>0</v>
      </c>
    </row>
    <row r="92" spans="1:112" x14ac:dyDescent="0.25">
      <c r="A92" s="69" t="s">
        <v>141</v>
      </c>
      <c r="B92" s="71">
        <v>0.05</v>
      </c>
      <c r="C92" s="41"/>
      <c r="D92" s="41"/>
      <c r="E92" s="41"/>
      <c r="F92" s="41"/>
      <c r="G92" s="41"/>
      <c r="H92" s="41"/>
      <c r="I92" s="41"/>
      <c r="J92" s="41"/>
      <c r="K92" s="41"/>
      <c r="L92" s="41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>
        <f>(C84*'Detaljni plan apsorpcije_PO'!$K$29-E$86)*$B$92</f>
        <v>0</v>
      </c>
      <c r="X92" s="41">
        <f>(D84*'Detaljni plan apsorpcije_PO'!$K$29-F$86)*$B$92</f>
        <v>0</v>
      </c>
      <c r="Y92" s="41">
        <f>(E84*'Detaljni plan apsorpcije_PO'!$K$29-G$86)*$B$92</f>
        <v>0</v>
      </c>
      <c r="Z92" s="41">
        <f>(F84*'Detaljni plan apsorpcije_PO'!$K$29-H$86)*$B$92</f>
        <v>0</v>
      </c>
      <c r="AA92" s="41">
        <f>(G84*'Detaljni plan apsorpcije_PO'!$K$29-I$86)*$B$92</f>
        <v>0</v>
      </c>
      <c r="AB92" s="41">
        <f>(H84*'Detaljni plan apsorpcije_PO'!$K$29-J$86)*$B$92</f>
        <v>0</v>
      </c>
      <c r="AC92" s="41">
        <f>(I84*'Detaljni plan apsorpcije_PO'!$K$29-K$86)*$B$92</f>
        <v>0</v>
      </c>
      <c r="AD92" s="41">
        <f>(J84*'Detaljni plan apsorpcije_PO'!$K$29-L$86)*$B$92</f>
        <v>0</v>
      </c>
      <c r="AE92" s="41">
        <f>(K84*'Detaljni plan apsorpcije_PO'!$K$29-M$86)*$B$92</f>
        <v>0</v>
      </c>
      <c r="AF92" s="41">
        <f>(L84*'Detaljni plan apsorpcije_PO'!$K$29-N$86)*$B$92</f>
        <v>0</v>
      </c>
      <c r="AG92" s="41">
        <f>(M84*'Detaljni plan apsorpcije_PO'!$K$29-O$86)*$B$92</f>
        <v>0</v>
      </c>
      <c r="AH92" s="41">
        <f>(N84*'Detaljni plan apsorpcije_PO'!$K$29-P$86)*$B$92</f>
        <v>0</v>
      </c>
      <c r="AI92" s="41">
        <f>(O84*'Detaljni plan apsorpcije_PO'!$K$29-Q$86)*$B$92</f>
        <v>0</v>
      </c>
      <c r="AJ92" s="41">
        <f>(P84*'Detaljni plan apsorpcije_PO'!$K$29-R$86)*$B$92</f>
        <v>0</v>
      </c>
      <c r="AK92" s="41">
        <f>(Q84*'Detaljni plan apsorpcije_PO'!$K$29-S$86)*$B$92</f>
        <v>0</v>
      </c>
      <c r="AL92" s="41">
        <f>(R84*'Detaljni plan apsorpcije_PO'!$K$29-T$86)*$B$92</f>
        <v>0</v>
      </c>
      <c r="AM92" s="41">
        <f>(S84*'Detaljni plan apsorpcije_PO'!$K$29-U$86)*$B$92</f>
        <v>0</v>
      </c>
      <c r="AN92" s="41">
        <f>(T84*'Detaljni plan apsorpcije_PO'!$K$29-V$86)*$B$92</f>
        <v>0</v>
      </c>
      <c r="AO92" s="41">
        <f>(U84*'Detaljni plan apsorpcije_PO'!$K$29-W$86)*$B$92</f>
        <v>0</v>
      </c>
      <c r="AP92" s="41">
        <f>(V84*'Detaljni plan apsorpcije_PO'!$K$29-X$86)*$B$92</f>
        <v>0</v>
      </c>
      <c r="AQ92" s="41">
        <f>(W84*'Detaljni plan apsorpcije_PO'!$K$29-Y$86)*$B$92</f>
        <v>0</v>
      </c>
      <c r="AR92" s="41">
        <f>(X84*'Detaljni plan apsorpcije_PO'!$K$29-Z$86)*$B$92</f>
        <v>0</v>
      </c>
      <c r="AS92" s="41">
        <f>(Y84*'Detaljni plan apsorpcije_PO'!$K$29-AA$86)*$B$92</f>
        <v>0</v>
      </c>
      <c r="AT92" s="41">
        <f>(Z84*'Detaljni plan apsorpcije_PO'!$K$29-AB$86)*$B$92</f>
        <v>0</v>
      </c>
      <c r="AU92" s="41">
        <f>(AA84*'Detaljni plan apsorpcije_PO'!$K$29-AC$86)*$B$92</f>
        <v>0</v>
      </c>
      <c r="AV92" s="41">
        <f>(AB84*'Detaljni plan apsorpcije_PO'!$K$29-AD$86)*$B$92</f>
        <v>0</v>
      </c>
      <c r="AW92" s="41">
        <f>(AC84*'Detaljni plan apsorpcije_PO'!$K$29-AE$86)*$B$92</f>
        <v>0</v>
      </c>
      <c r="AX92" s="41">
        <f>(AD84*'Detaljni plan apsorpcije_PO'!$K$29-AF$86)*$B$92</f>
        <v>0</v>
      </c>
      <c r="AY92" s="41">
        <f>(AE84*'Detaljni plan apsorpcije_PO'!$K$29-AG$86)*$B$92</f>
        <v>0</v>
      </c>
      <c r="AZ92" s="41">
        <f>(AF84*'Detaljni plan apsorpcije_PO'!$K$29-AH$86)*$B$92</f>
        <v>0</v>
      </c>
      <c r="BA92" s="41">
        <f>(AG84*'Detaljni plan apsorpcije_PO'!$K$29-AI$86)*$B$92</f>
        <v>0</v>
      </c>
      <c r="BB92" s="41">
        <f>(AH84*'Detaljni plan apsorpcije_PO'!$K$29-AJ$86)*$B$92</f>
        <v>0</v>
      </c>
      <c r="BC92" s="41">
        <f>(AI84*'Detaljni plan apsorpcije_PO'!$K$29-AK$86)*$B$92</f>
        <v>0</v>
      </c>
      <c r="BD92" s="41">
        <f>(AJ84*'Detaljni plan apsorpcije_PO'!$K$29-AL$86)*$B$92</f>
        <v>0</v>
      </c>
      <c r="BE92" s="41">
        <f>(AK84*'Detaljni plan apsorpcije_PO'!$K$29-AM$86)*$B$92</f>
        <v>0</v>
      </c>
      <c r="BF92" s="41">
        <f>(AL84*'Detaljni plan apsorpcije_PO'!$K$29-AN$86)*$B$92</f>
        <v>0</v>
      </c>
      <c r="BG92" s="41">
        <f>(AM84*'Detaljni plan apsorpcije_PO'!$K$29-AO$86)*$B$92</f>
        <v>0</v>
      </c>
      <c r="BH92" s="41">
        <f>(AN84*'Detaljni plan apsorpcije_PO'!$K$29-AP$86)*$B$92</f>
        <v>0</v>
      </c>
      <c r="BI92" s="41">
        <f>(AO84*'Detaljni plan apsorpcije_PO'!$K$29-AQ$86)*$B$92</f>
        <v>0</v>
      </c>
      <c r="BJ92" s="41">
        <f>(AP84*'Detaljni plan apsorpcije_PO'!$K$29-AR$86)*$B$92</f>
        <v>0</v>
      </c>
      <c r="BK92" s="41">
        <f>(AQ84*'Detaljni plan apsorpcije_PO'!$K$29-AS$86)*$B$92</f>
        <v>0</v>
      </c>
      <c r="BL92" s="41">
        <f>(AR84*'Detaljni plan apsorpcije_PO'!$K$29-AT$86)*$B$92</f>
        <v>0</v>
      </c>
      <c r="BM92" s="9">
        <f>(AS84*'Detaljni plan apsorpcije_PO'!$K$29-AU$86)*$B$92</f>
        <v>0</v>
      </c>
      <c r="BN92" s="9">
        <f>(AT84*'Detaljni plan apsorpcije_PO'!$K$29-AV$86)*$B$92</f>
        <v>0</v>
      </c>
      <c r="BO92" s="9">
        <f>(AU84*'Detaljni plan apsorpcije_PO'!$K$29-AW$86)*$B$92</f>
        <v>0</v>
      </c>
      <c r="BP92" s="9">
        <f>(AV84*'Detaljni plan apsorpcije_PO'!$K$29-AX$86)*$B$92</f>
        <v>0</v>
      </c>
      <c r="BQ92" s="9">
        <f>(AW84*'Detaljni plan apsorpcije_PO'!$K$29-AY$86)*$B$92</f>
        <v>0</v>
      </c>
      <c r="BR92" s="9">
        <f>(AX84*'Detaljni plan apsorpcije_PO'!$K$29-AZ$86)*$B$92</f>
        <v>0</v>
      </c>
      <c r="BS92" s="9">
        <f>(AY84*'Detaljni plan apsorpcije_PO'!$K$29-BA$86)*$B$92</f>
        <v>0</v>
      </c>
      <c r="BT92" s="9">
        <f>(AZ84*'Detaljni plan apsorpcije_PO'!$K$29-BB$86)*$B$92</f>
        <v>0</v>
      </c>
      <c r="BU92" s="9">
        <f>(BA84*'Detaljni plan apsorpcije_PO'!$K$29-BC$86)*$B$92</f>
        <v>0</v>
      </c>
      <c r="BV92" s="9">
        <f>(BB84*'Detaljni plan apsorpcije_PO'!$K$29-BD$86)*$B$92</f>
        <v>0</v>
      </c>
      <c r="BW92" s="9">
        <f>(BC84*'Detaljni plan apsorpcije_PO'!$K$29-BE$86)*$B$92</f>
        <v>0</v>
      </c>
      <c r="BX92" s="9">
        <f>(BD84*'Detaljni plan apsorpcije_PO'!$K$29-BF$86)*$B$92</f>
        <v>0</v>
      </c>
      <c r="BY92" s="9">
        <f>(BE84*'Detaljni plan apsorpcije_PO'!$K$29-BG$86)*$B$92</f>
        <v>0</v>
      </c>
      <c r="BZ92" s="9">
        <f>(BF84*'Detaljni plan apsorpcije_PO'!$K$29-BH$86)*$B$92</f>
        <v>0</v>
      </c>
      <c r="CA92" s="9">
        <f>(BG84*'Detaljni plan apsorpcije_PO'!$K$29-BI$86)*$B$92</f>
        <v>0</v>
      </c>
      <c r="CB92" s="9">
        <f>(BH84*'Detaljni plan apsorpcije_PO'!$K$29-BJ$86)*$B$92</f>
        <v>0</v>
      </c>
      <c r="CC92" s="9">
        <f>(BI84*'Detaljni plan apsorpcije_PO'!$K$29-BK$86)*$B$92</f>
        <v>0</v>
      </c>
      <c r="CD92" s="9">
        <f>(BJ84*'Detaljni plan apsorpcije_PO'!$K$29-BL$86)*$B$92</f>
        <v>0</v>
      </c>
      <c r="CE92" s="9">
        <f>(BK84*'Detaljni plan apsorpcije_PO'!$K$29-BM$86)*$B$92</f>
        <v>0</v>
      </c>
      <c r="CF92" s="9">
        <f>(BL84*'Detaljni plan apsorpcije_PO'!$K$29-BN$86)*$B$92</f>
        <v>0</v>
      </c>
      <c r="CG92" s="9">
        <f>(BM84*'Detaljni plan apsorpcije_PO'!$K$29-BO$86)*$B$92</f>
        <v>0</v>
      </c>
      <c r="CH92" s="9">
        <f>(BN84*'Detaljni plan apsorpcije_PO'!$K$29-BP$86)*$B$92</f>
        <v>0</v>
      </c>
      <c r="CI92" s="9">
        <f>(BO84*'Detaljni plan apsorpcije_PO'!$K$29-BQ$86)*$B$92</f>
        <v>0</v>
      </c>
      <c r="CJ92" s="9">
        <f>(BP84*'Detaljni plan apsorpcije_PO'!$K$29-BR$86)*$B$92</f>
        <v>0</v>
      </c>
      <c r="CK92" s="9">
        <f>(BQ84*'Detaljni plan apsorpcije_PO'!$K$29-BS$86)*$B$92</f>
        <v>0</v>
      </c>
      <c r="CL92" s="9">
        <f>(BR84*'Detaljni plan apsorpcije_PO'!$K$29-BT$86)*$B$92</f>
        <v>0</v>
      </c>
      <c r="CM92" s="9">
        <f>(BS84*'Detaljni plan apsorpcije_PO'!$K$29-BU$86)*$B$92</f>
        <v>0</v>
      </c>
      <c r="CN92" s="9">
        <f>(BT84*'Detaljni plan apsorpcije_PO'!$K$29-BV$86)*$B$92</f>
        <v>0</v>
      </c>
      <c r="CO92" s="9">
        <f>(BU84*'Detaljni plan apsorpcije_PO'!$K$29-BW$86)*$B$92</f>
        <v>0</v>
      </c>
      <c r="CP92" s="9">
        <f>(BV84*'Detaljni plan apsorpcije_PO'!$K$29-BX$86)*$B$92</f>
        <v>0</v>
      </c>
      <c r="CQ92" s="9">
        <f>(BW84*'Detaljni plan apsorpcije_PO'!$K$29-BY$86)*$B$92</f>
        <v>0</v>
      </c>
      <c r="CR92" s="9">
        <f>(BX84*'Detaljni plan apsorpcije_PO'!$K$29-BZ$86)*$B$92</f>
        <v>0</v>
      </c>
      <c r="CS92" s="9">
        <f>(BY84*'Detaljni plan apsorpcije_PO'!$K$29-CA$86)*$B$92</f>
        <v>0</v>
      </c>
      <c r="CT92" s="9">
        <f>(BZ84*'Detaljni plan apsorpcije_PO'!$K$29-CB$86)*$B$92</f>
        <v>0</v>
      </c>
      <c r="CU92" s="9">
        <f>(CA84*'Detaljni plan apsorpcije_PO'!$K$29-CC$86)*$B$92</f>
        <v>0</v>
      </c>
      <c r="CV92" s="9">
        <f>(CB84*'Detaljni plan apsorpcije_PO'!$K$29-CD$86)*$B$92</f>
        <v>0</v>
      </c>
      <c r="CW92" s="9">
        <f>(CC84*'Detaljni plan apsorpcije_PO'!$K$29-CE$86)*$B$92</f>
        <v>0</v>
      </c>
      <c r="CX92" s="9">
        <f>(CD84*'Detaljni plan apsorpcije_PO'!$K$29-CF$86)*$B$92</f>
        <v>0</v>
      </c>
      <c r="CY92" s="9">
        <f>(CE84*'Detaljni plan apsorpcije_PO'!$K$29-CG$86)*$B$92</f>
        <v>0</v>
      </c>
      <c r="CZ92" s="9">
        <f>(CF84*'Detaljni plan apsorpcije_PO'!$K$29-CH$86)*$B$92</f>
        <v>0</v>
      </c>
      <c r="DA92" s="9">
        <f>(CG84*'Detaljni plan apsorpcije_PO'!$K$29-CI$86)*$B$92</f>
        <v>0</v>
      </c>
      <c r="DB92" s="9">
        <f>(CH84*'Detaljni plan apsorpcije_PO'!$K$29-CJ$86)*$B$92</f>
        <v>0</v>
      </c>
      <c r="DC92" s="9">
        <f>(CI84*'Detaljni plan apsorpcije_PO'!$K$29-CK$86)*$B$92</f>
        <v>0</v>
      </c>
      <c r="DD92" s="9">
        <f>(CJ84*'Detaljni plan apsorpcije_PO'!$K$29-CL$86)*$B$92</f>
        <v>0</v>
      </c>
      <c r="DE92" s="9">
        <f>(CK84*'Detaljni plan apsorpcije_PO'!$K$29-CM$86)*$B$92</f>
        <v>0</v>
      </c>
      <c r="DF92" s="9">
        <f>(CL84*'Detaljni plan apsorpcije_PO'!$K$29-CN$86)*$B$92</f>
        <v>0</v>
      </c>
      <c r="DG92" s="9">
        <v>0</v>
      </c>
      <c r="DH92" s="9">
        <f t="shared" si="23"/>
        <v>0</v>
      </c>
    </row>
    <row r="93" spans="1:112" x14ac:dyDescent="0.25">
      <c r="A93" s="69" t="s">
        <v>142</v>
      </c>
      <c r="B93" s="71">
        <v>0.12</v>
      </c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>
        <f>(C84*'Detaljni plan apsorpcije_PO'!$K$29-E$86)*$B$93</f>
        <v>0</v>
      </c>
      <c r="AA93" s="41">
        <f>(D84*'Detaljni plan apsorpcije_PO'!$K$29-F$86)*$B$93</f>
        <v>0</v>
      </c>
      <c r="AB93" s="41">
        <f>(E84*'Detaljni plan apsorpcije_PO'!$K$29-G$86)*$B$93</f>
        <v>0</v>
      </c>
      <c r="AC93" s="41">
        <f>(F84*'Detaljni plan apsorpcije_PO'!$K$29-H$86)*$B$93</f>
        <v>0</v>
      </c>
      <c r="AD93" s="41">
        <f>(G84*'Detaljni plan apsorpcije_PO'!$K$29-I$86)*$B$93</f>
        <v>0</v>
      </c>
      <c r="AE93" s="41">
        <f>(H84*'Detaljni plan apsorpcije_PO'!$K$29-J$86)*$B$93</f>
        <v>0</v>
      </c>
      <c r="AF93" s="41">
        <f>(I84*'Detaljni plan apsorpcije_PO'!$K$29-K$86)*$B$93</f>
        <v>0</v>
      </c>
      <c r="AG93" s="41">
        <f>(J84*'Detaljni plan apsorpcije_PO'!$K$29-L$86)*$B$93</f>
        <v>0</v>
      </c>
      <c r="AH93" s="41">
        <f>(K84*'Detaljni plan apsorpcije_PO'!$K$29-M$86)*$B$93</f>
        <v>0</v>
      </c>
      <c r="AI93" s="41">
        <f>(L84*'Detaljni plan apsorpcije_PO'!$K$29-N$86)*$B$93</f>
        <v>0</v>
      </c>
      <c r="AJ93" s="41">
        <f>(M84*'Detaljni plan apsorpcije_PO'!$K$29-O$86)*$B$93</f>
        <v>0</v>
      </c>
      <c r="AK93" s="41">
        <f>(N84*'Detaljni plan apsorpcije_PO'!$K$29-P$86)*$B$93</f>
        <v>0</v>
      </c>
      <c r="AL93" s="41">
        <f>(O84*'Detaljni plan apsorpcije_PO'!$K$29-Q$86)*$B$93</f>
        <v>0</v>
      </c>
      <c r="AM93" s="41">
        <f>(P84*'Detaljni plan apsorpcije_PO'!$K$29-R$86)*$B$93</f>
        <v>0</v>
      </c>
      <c r="AN93" s="41">
        <f>(Q84*'Detaljni plan apsorpcije_PO'!$K$29-S$86)*$B$93</f>
        <v>0</v>
      </c>
      <c r="AO93" s="41">
        <f>(R84*'Detaljni plan apsorpcije_PO'!$K$29-T$86)*$B$93</f>
        <v>0</v>
      </c>
      <c r="AP93" s="41">
        <f>(S84*'Detaljni plan apsorpcije_PO'!$K$29-U$86)*$B$93</f>
        <v>0</v>
      </c>
      <c r="AQ93" s="41">
        <f>(T84*'Detaljni plan apsorpcije_PO'!$K$29-V$86)*$B$93</f>
        <v>0</v>
      </c>
      <c r="AR93" s="41">
        <f>(U84*'Detaljni plan apsorpcije_PO'!$K$29-W$86)*$B$93</f>
        <v>0</v>
      </c>
      <c r="AS93" s="41">
        <f>(V84*'Detaljni plan apsorpcije_PO'!$K$29-X$86)*$B$93</f>
        <v>0</v>
      </c>
      <c r="AT93" s="41">
        <f>(W84*'Detaljni plan apsorpcije_PO'!$K$29-Y$86)*$B$93</f>
        <v>0</v>
      </c>
      <c r="AU93" s="41">
        <f>(X84*'Detaljni plan apsorpcije_PO'!$K$29-Z$86)*$B$93</f>
        <v>0</v>
      </c>
      <c r="AV93" s="41">
        <f>(Y84*'Detaljni plan apsorpcije_PO'!$K$29-AA$86)*$B$93</f>
        <v>0</v>
      </c>
      <c r="AW93" s="41">
        <f>(Z84*'Detaljni plan apsorpcije_PO'!$K$29-AB$86)*$B$93</f>
        <v>0</v>
      </c>
      <c r="AX93" s="41">
        <f>(AA84*'Detaljni plan apsorpcije_PO'!$K$29-AC$86)*$B$93</f>
        <v>0</v>
      </c>
      <c r="AY93" s="41">
        <f>(AB84*'Detaljni plan apsorpcije_PO'!$K$29-AD$86)*$B$93</f>
        <v>0</v>
      </c>
      <c r="AZ93" s="41">
        <f>(AC84*'Detaljni plan apsorpcije_PO'!$K$29-AE$86)*$B$93</f>
        <v>0</v>
      </c>
      <c r="BA93" s="41">
        <f>(AD84*'Detaljni plan apsorpcije_PO'!$K$29-AF$86)*$B$93</f>
        <v>0</v>
      </c>
      <c r="BB93" s="41">
        <f>(AE84*'Detaljni plan apsorpcije_PO'!$K$29-AG$86)*$B$93</f>
        <v>0</v>
      </c>
      <c r="BC93" s="41">
        <f>(AF84*'Detaljni plan apsorpcije_PO'!$K$29-AH$86)*$B$93</f>
        <v>0</v>
      </c>
      <c r="BD93" s="41">
        <f>(AG84*'Detaljni plan apsorpcije_PO'!$K$29-AI$86)*$B$93</f>
        <v>0</v>
      </c>
      <c r="BE93" s="41">
        <f>(AH84*'Detaljni plan apsorpcije_PO'!$K$29-AJ$86)*$B$93</f>
        <v>0</v>
      </c>
      <c r="BF93" s="41">
        <f>(AI84*'Detaljni plan apsorpcije_PO'!$K$29-AK$86)*$B$93</f>
        <v>0</v>
      </c>
      <c r="BG93" s="41">
        <f>(AJ84*'Detaljni plan apsorpcije_PO'!$K$29-AL$86)*$B$93</f>
        <v>0</v>
      </c>
      <c r="BH93" s="41">
        <f>(AK84*'Detaljni plan apsorpcije_PO'!$K$29-AM$86)*$B$93</f>
        <v>0</v>
      </c>
      <c r="BI93" s="41">
        <f>(AL84*'Detaljni plan apsorpcije_PO'!$K$29-AN$86)*$B$93</f>
        <v>0</v>
      </c>
      <c r="BJ93" s="41">
        <f>(AM84*'Detaljni plan apsorpcije_PO'!$K$29-AO$86)*$B$93</f>
        <v>0</v>
      </c>
      <c r="BK93" s="41">
        <f>(AN84*'Detaljni plan apsorpcije_PO'!$K$29-AP$86)*$B$93</f>
        <v>0</v>
      </c>
      <c r="BL93" s="41">
        <f>(AO84*'Detaljni plan apsorpcije_PO'!$K$29-AQ$86)*$B$93</f>
        <v>0</v>
      </c>
      <c r="BM93" s="9">
        <f>(AP84*'Detaljni plan apsorpcije_PO'!$K$29-AR$86)*$B$93</f>
        <v>0</v>
      </c>
      <c r="BN93" s="9">
        <f>(AQ84*'Detaljni plan apsorpcije_PO'!$K$29-AS$86)*$B$93</f>
        <v>0</v>
      </c>
      <c r="BO93" s="9">
        <f>(AR84*'Detaljni plan apsorpcije_PO'!$K$29-AT$86)*$B$93</f>
        <v>0</v>
      </c>
      <c r="BP93" s="9">
        <f>(AS84*'Detaljni plan apsorpcije_PO'!$K$29-AU$86)*$B$93</f>
        <v>0</v>
      </c>
      <c r="BQ93" s="9">
        <f>(AT84*'Detaljni plan apsorpcije_PO'!$K$29-AV$86)*$B$93</f>
        <v>0</v>
      </c>
      <c r="BR93" s="9">
        <f>(AU84*'Detaljni plan apsorpcije_PO'!$K$29-AW$86)*$B$93</f>
        <v>0</v>
      </c>
      <c r="BS93" s="9">
        <f>(AV84*'Detaljni plan apsorpcije_PO'!$K$29-AX$86)*$B$93</f>
        <v>0</v>
      </c>
      <c r="BT93" s="9">
        <f>(AW84*'Detaljni plan apsorpcije_PO'!$K$29-AY$86)*$B$93</f>
        <v>0</v>
      </c>
      <c r="BU93" s="9">
        <f>(AX84*'Detaljni plan apsorpcije_PO'!$K$29-AZ$86)*$B$93</f>
        <v>0</v>
      </c>
      <c r="BV93" s="9">
        <f>(AY84*'Detaljni plan apsorpcije_PO'!$K$29-BA$86)*$B$93</f>
        <v>0</v>
      </c>
      <c r="BW93" s="9">
        <f>(AZ84*'Detaljni plan apsorpcije_PO'!$K$29-BB$86)*$B$93</f>
        <v>0</v>
      </c>
      <c r="BX93" s="9">
        <f>(BA84*'Detaljni plan apsorpcije_PO'!$K$29-BC$86)*$B$93</f>
        <v>0</v>
      </c>
      <c r="BY93" s="9">
        <f>(BB84*'Detaljni plan apsorpcije_PO'!$K$29-BD$86)*$B$93</f>
        <v>0</v>
      </c>
      <c r="BZ93" s="9">
        <f>(BC84*'Detaljni plan apsorpcije_PO'!$K$29-BE$86)*$B$93</f>
        <v>0</v>
      </c>
      <c r="CA93" s="9">
        <f>(BD84*'Detaljni plan apsorpcije_PO'!$K$29-BF$86)*$B$93</f>
        <v>0</v>
      </c>
      <c r="CB93" s="9">
        <f>(BE84*'Detaljni plan apsorpcije_PO'!$K$29-BG$86)*$B$93</f>
        <v>0</v>
      </c>
      <c r="CC93" s="9">
        <f>(BF84*'Detaljni plan apsorpcije_PO'!$K$29-BH$86)*$B$93</f>
        <v>0</v>
      </c>
      <c r="CD93" s="9">
        <f>(BG84*'Detaljni plan apsorpcije_PO'!$K$29-BI$86)*$B$93</f>
        <v>0</v>
      </c>
      <c r="CE93" s="9">
        <f>(BH84*'Detaljni plan apsorpcije_PO'!$K$29-BJ$86)*$B$93</f>
        <v>0</v>
      </c>
      <c r="CF93" s="9">
        <f>(BI84*'Detaljni plan apsorpcije_PO'!$K$29-BK$86)*$B$93</f>
        <v>0</v>
      </c>
      <c r="CG93" s="9">
        <f>(BJ84*'Detaljni plan apsorpcije_PO'!$K$29-BL$86)*$B$93</f>
        <v>0</v>
      </c>
      <c r="CH93" s="9">
        <f>(BK84*'Detaljni plan apsorpcije_PO'!$K$29-BM$86)*$B$93</f>
        <v>0</v>
      </c>
      <c r="CI93" s="9">
        <f>(BL84*'Detaljni plan apsorpcije_PO'!$K$29-BN$86)*$B$93</f>
        <v>0</v>
      </c>
      <c r="CJ93" s="9">
        <f>(BM84*'Detaljni plan apsorpcije_PO'!$K$29-BO$86)*$B$93</f>
        <v>0</v>
      </c>
      <c r="CK93" s="9">
        <f>(BN84*'Detaljni plan apsorpcije_PO'!$K$29-BP$86)*$B$93</f>
        <v>0</v>
      </c>
      <c r="CL93" s="9">
        <f>(BO84*'Detaljni plan apsorpcije_PO'!$K$29-BQ$86)*$B$93</f>
        <v>0</v>
      </c>
      <c r="CM93" s="9">
        <f>(BP84*'Detaljni plan apsorpcije_PO'!$K$29-BR$86)*$B$93</f>
        <v>0</v>
      </c>
      <c r="CN93" s="9">
        <f>(BQ84*'Detaljni plan apsorpcije_PO'!$K$29-BS$86)*$B$93</f>
        <v>0</v>
      </c>
      <c r="CO93" s="9">
        <f>(BR84*'Detaljni plan apsorpcije_PO'!$K$29-BT$86)*$B$93</f>
        <v>0</v>
      </c>
      <c r="CP93" s="9">
        <f>(BS84*'Detaljni plan apsorpcije_PO'!$K$29-BU$86)*$B$93</f>
        <v>0</v>
      </c>
      <c r="CQ93" s="9">
        <f>(BT84*'Detaljni plan apsorpcije_PO'!$K$29-BV$86)*$B$93</f>
        <v>0</v>
      </c>
      <c r="CR93" s="9">
        <f>(BU84*'Detaljni plan apsorpcije_PO'!$K$29-BW$86)*$B$93</f>
        <v>0</v>
      </c>
      <c r="CS93" s="9">
        <f>(BV84*'Detaljni plan apsorpcije_PO'!$K$29-BX$86)*$B$93</f>
        <v>0</v>
      </c>
      <c r="CT93" s="9">
        <f>(BW84*'Detaljni plan apsorpcije_PO'!$K$29-BY$86)*$B$93</f>
        <v>0</v>
      </c>
      <c r="CU93" s="9">
        <f>(BX84*'Detaljni plan apsorpcije_PO'!$K$29-BZ$86)*$B$93</f>
        <v>0</v>
      </c>
      <c r="CV93" s="9">
        <f>(BY84*'Detaljni plan apsorpcije_PO'!$K$29-CA$86)*$B$93</f>
        <v>0</v>
      </c>
      <c r="CW93" s="9">
        <f>(BZ84*'Detaljni plan apsorpcije_PO'!$K$29-CB$86)*$B$93</f>
        <v>0</v>
      </c>
      <c r="CX93" s="9">
        <f>(CA84*'Detaljni plan apsorpcije_PO'!$K$29-CC$86)*$B$93</f>
        <v>0</v>
      </c>
      <c r="CY93" s="9">
        <f>(CB84*'Detaljni plan apsorpcije_PO'!$K$29-CD$86)*$B$93</f>
        <v>0</v>
      </c>
      <c r="CZ93" s="9">
        <f>(CC84*'Detaljni plan apsorpcije_PO'!$K$29-CE$86)*$B$93</f>
        <v>0</v>
      </c>
      <c r="DA93" s="9">
        <f>(CD84*'Detaljni plan apsorpcije_PO'!$K$29-CF$86)*$B$93</f>
        <v>0</v>
      </c>
      <c r="DB93" s="9">
        <f>(CE84*'Detaljni plan apsorpcije_PO'!$K$29-CG$86)*$B$93</f>
        <v>0</v>
      </c>
      <c r="DC93" s="9">
        <f>(CF84*'Detaljni plan apsorpcije_PO'!$K$29-CH$86)*$B$93</f>
        <v>0</v>
      </c>
      <c r="DD93" s="9">
        <f>(CG84*'Detaljni plan apsorpcije_PO'!$K$29-CI$86)*$B$93</f>
        <v>0</v>
      </c>
      <c r="DE93" s="9">
        <f>(CH84*'Detaljni plan apsorpcije_PO'!$K$29-CJ$86)*$B$93</f>
        <v>0</v>
      </c>
      <c r="DF93" s="9">
        <f>(CI84*'Detaljni plan apsorpcije_PO'!$K$29-CK$86)*$B$93</f>
        <v>0</v>
      </c>
      <c r="DG93" s="9">
        <v>0</v>
      </c>
      <c r="DH93" s="9">
        <f t="shared" si="23"/>
        <v>0</v>
      </c>
    </row>
    <row r="94" spans="1:112" x14ac:dyDescent="0.25">
      <c r="A94" s="69" t="s">
        <v>143</v>
      </c>
      <c r="B94" s="71">
        <v>0.12</v>
      </c>
      <c r="C94" s="41"/>
      <c r="D94" s="41"/>
      <c r="E94" s="41"/>
      <c r="F94" s="41"/>
      <c r="G94" s="41"/>
      <c r="H94" s="41"/>
      <c r="I94" s="41"/>
      <c r="J94" s="41"/>
      <c r="K94" s="41"/>
      <c r="L94" s="41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>
        <f>(C84*'Detaljni plan apsorpcije_PO'!$K$29-E$86)*$B$94</f>
        <v>0</v>
      </c>
      <c r="AD94" s="41">
        <f>(D84*'Detaljni plan apsorpcije_PO'!$K$29-F$86)*$B$94</f>
        <v>0</v>
      </c>
      <c r="AE94" s="41">
        <f>(E84*'Detaljni plan apsorpcije_PO'!$K$29-G$86)*$B$94</f>
        <v>0</v>
      </c>
      <c r="AF94" s="41">
        <f>(F84*'Detaljni plan apsorpcije_PO'!$K$29-H$86)*$B$94</f>
        <v>0</v>
      </c>
      <c r="AG94" s="41">
        <f>(G84*'Detaljni plan apsorpcije_PO'!$K$29-I$86)*$B$94</f>
        <v>0</v>
      </c>
      <c r="AH94" s="41">
        <f>(H84*'Detaljni plan apsorpcije_PO'!$K$29-J$86)*$B$94</f>
        <v>0</v>
      </c>
      <c r="AI94" s="41">
        <f>(I84*'Detaljni plan apsorpcije_PO'!$K$29-K$86)*$B$94</f>
        <v>0</v>
      </c>
      <c r="AJ94" s="41">
        <f>(J84*'Detaljni plan apsorpcije_PO'!$K$29-L$86)*$B$94</f>
        <v>0</v>
      </c>
      <c r="AK94" s="41">
        <f>(K84*'Detaljni plan apsorpcije_PO'!$K$29-M$86)*$B$94</f>
        <v>0</v>
      </c>
      <c r="AL94" s="41">
        <f>(L84*'Detaljni plan apsorpcije_PO'!$K$29-N$86)*$B$94</f>
        <v>0</v>
      </c>
      <c r="AM94" s="41">
        <f>(M84*'Detaljni plan apsorpcije_PO'!$K$29-O$86)*$B$94</f>
        <v>0</v>
      </c>
      <c r="AN94" s="41">
        <f>(N84*'Detaljni plan apsorpcije_PO'!$K$29-P$86)*$B$94</f>
        <v>0</v>
      </c>
      <c r="AO94" s="41">
        <f>(O84*'Detaljni plan apsorpcije_PO'!$K$29-Q$86)*$B$94</f>
        <v>0</v>
      </c>
      <c r="AP94" s="41">
        <f>(P84*'Detaljni plan apsorpcije_PO'!$K$29-R$86)*$B$94</f>
        <v>0</v>
      </c>
      <c r="AQ94" s="41">
        <f>(Q84*'Detaljni plan apsorpcije_PO'!$K$29-S$86)*$B$94</f>
        <v>0</v>
      </c>
      <c r="AR94" s="41">
        <f>(R84*'Detaljni plan apsorpcije_PO'!$K$29-T$86)*$B$94</f>
        <v>0</v>
      </c>
      <c r="AS94" s="41">
        <f>(S84*'Detaljni plan apsorpcije_PO'!$K$29-U$86)*$B$94</f>
        <v>0</v>
      </c>
      <c r="AT94" s="41">
        <f>(T84*'Detaljni plan apsorpcije_PO'!$K$29-V$86)*$B$94</f>
        <v>0</v>
      </c>
      <c r="AU94" s="41">
        <f>(U84*'Detaljni plan apsorpcije_PO'!$K$29-W$86)*$B$94</f>
        <v>0</v>
      </c>
      <c r="AV94" s="41">
        <f>(V84*'Detaljni plan apsorpcije_PO'!$K$29-X$86)*$B$94</f>
        <v>0</v>
      </c>
      <c r="AW94" s="41">
        <f>(W84*'Detaljni plan apsorpcije_PO'!$K$29-Y$86)*$B$94</f>
        <v>0</v>
      </c>
      <c r="AX94" s="41">
        <f>(X84*'Detaljni plan apsorpcije_PO'!$K$29-Z$86)*$B$94</f>
        <v>0</v>
      </c>
      <c r="AY94" s="41">
        <f>(Y84*'Detaljni plan apsorpcije_PO'!$K$29-AA$86)*$B$94</f>
        <v>0</v>
      </c>
      <c r="AZ94" s="41">
        <f>(Z84*'Detaljni plan apsorpcije_PO'!$K$29-AB$86)*$B$94</f>
        <v>0</v>
      </c>
      <c r="BA94" s="41">
        <f>(AA84*'Detaljni plan apsorpcije_PO'!$K$29-AC$86)*$B$94</f>
        <v>0</v>
      </c>
      <c r="BB94" s="41">
        <f>(AB84*'Detaljni plan apsorpcije_PO'!$K$29-AD$86)*$B$94</f>
        <v>0</v>
      </c>
      <c r="BC94" s="41">
        <f>(AC84*'Detaljni plan apsorpcije_PO'!$K$29-AE$86)*$B$94</f>
        <v>0</v>
      </c>
      <c r="BD94" s="41">
        <f>(AD84*'Detaljni plan apsorpcije_PO'!$K$29-AF$86)*$B$94</f>
        <v>0</v>
      </c>
      <c r="BE94" s="41">
        <f>(AE84*'Detaljni plan apsorpcije_PO'!$K$29-AG$86)*$B$94</f>
        <v>0</v>
      </c>
      <c r="BF94" s="41">
        <f>(AF84*'Detaljni plan apsorpcije_PO'!$K$29-AH$86)*$B$94</f>
        <v>0</v>
      </c>
      <c r="BG94" s="41">
        <f>(AG84*'Detaljni plan apsorpcije_PO'!$K$29-AI$86)*$B$94</f>
        <v>0</v>
      </c>
      <c r="BH94" s="41">
        <f>(AH84*'Detaljni plan apsorpcije_PO'!$K$29-AJ$86)*$B$94</f>
        <v>0</v>
      </c>
      <c r="BI94" s="41">
        <f>(AI84*'Detaljni plan apsorpcije_PO'!$K$29-AK$86)*$B$94</f>
        <v>0</v>
      </c>
      <c r="BJ94" s="41">
        <f>(AJ84*'Detaljni plan apsorpcije_PO'!$K$29-AL$86)*$B$94</f>
        <v>0</v>
      </c>
      <c r="BK94" s="41">
        <f>(AK84*'Detaljni plan apsorpcije_PO'!$K$29-AM$86)*$B$94</f>
        <v>0</v>
      </c>
      <c r="BL94" s="41">
        <f>(AL84*'Detaljni plan apsorpcije_PO'!$K$29-AN$86)*$B$94</f>
        <v>0</v>
      </c>
      <c r="BM94" s="9">
        <f>(AM84*'Detaljni plan apsorpcije_PO'!$K$29-AO$86)*$B$94</f>
        <v>0</v>
      </c>
      <c r="BN94" s="9">
        <f>(AN84*'Detaljni plan apsorpcije_PO'!$K$29-AP$86)*$B$94</f>
        <v>0</v>
      </c>
      <c r="BO94" s="9">
        <f>(AO84*'Detaljni plan apsorpcije_PO'!$K$29-AQ$86)*$B$94</f>
        <v>0</v>
      </c>
      <c r="BP94" s="9">
        <f>(AP84*'Detaljni plan apsorpcije_PO'!$K$29-AR$86)*$B$94</f>
        <v>0</v>
      </c>
      <c r="BQ94" s="9">
        <f>(AQ84*'Detaljni plan apsorpcije_PO'!$K$29-AS$86)*$B$94</f>
        <v>0</v>
      </c>
      <c r="BR94" s="9">
        <f>(AR84*'Detaljni plan apsorpcije_PO'!$K$29-AT$86)*$B$94</f>
        <v>0</v>
      </c>
      <c r="BS94" s="9">
        <f>(AS84*'Detaljni plan apsorpcije_PO'!$K$29-AU$86)*$B$94</f>
        <v>0</v>
      </c>
      <c r="BT94" s="9">
        <f>(AT84*'Detaljni plan apsorpcije_PO'!$K$29-AV$86)*$B$94</f>
        <v>0</v>
      </c>
      <c r="BU94" s="9">
        <f>(AU84*'Detaljni plan apsorpcije_PO'!$K$29-AW$86)*$B$94</f>
        <v>0</v>
      </c>
      <c r="BV94" s="9">
        <f>(AV84*'Detaljni plan apsorpcije_PO'!$K$29-AX$86)*$B$94</f>
        <v>0</v>
      </c>
      <c r="BW94" s="9">
        <f>(AW84*'Detaljni plan apsorpcije_PO'!$K$29-AY$86)*$B$94</f>
        <v>0</v>
      </c>
      <c r="BX94" s="9">
        <f>(AX84*'Detaljni plan apsorpcije_PO'!$K$29-AZ$86)*$B$94</f>
        <v>0</v>
      </c>
      <c r="BY94" s="9">
        <f>(AY84*'Detaljni plan apsorpcije_PO'!$K$29-BA$86)*$B$94</f>
        <v>0</v>
      </c>
      <c r="BZ94" s="9">
        <f>(AZ84*'Detaljni plan apsorpcije_PO'!$K$29-BB$86)*$B$94</f>
        <v>0</v>
      </c>
      <c r="CA94" s="9">
        <f>(BA84*'Detaljni plan apsorpcije_PO'!$K$29-BC$86)*$B$94</f>
        <v>0</v>
      </c>
      <c r="CB94" s="9">
        <f>(BB84*'Detaljni plan apsorpcije_PO'!$K$29-BD$86)*$B$94</f>
        <v>0</v>
      </c>
      <c r="CC94" s="9">
        <f>(BC84*'Detaljni plan apsorpcije_PO'!$K$29-BE$86)*$B$94</f>
        <v>0</v>
      </c>
      <c r="CD94" s="9">
        <f>(BD84*'Detaljni plan apsorpcije_PO'!$K$29-BF$86)*$B$94</f>
        <v>0</v>
      </c>
      <c r="CE94" s="9">
        <f>(BE84*'Detaljni plan apsorpcije_PO'!$K$29-BG$86)*$B$94</f>
        <v>0</v>
      </c>
      <c r="CF94" s="9">
        <f>(BF84*'Detaljni plan apsorpcije_PO'!$K$29-BH$86)*$B$94</f>
        <v>0</v>
      </c>
      <c r="CG94" s="9">
        <f>(BG84*'Detaljni plan apsorpcije_PO'!$K$29-BI$86)*$B$94</f>
        <v>0</v>
      </c>
      <c r="CH94" s="9">
        <f>(BH84*'Detaljni plan apsorpcije_PO'!$K$29-BJ$86)*$B$94</f>
        <v>0</v>
      </c>
      <c r="CI94" s="9">
        <f>(BI84*'Detaljni plan apsorpcije_PO'!$K$29-BK$86)*$B$94</f>
        <v>0</v>
      </c>
      <c r="CJ94" s="9">
        <f>(BJ84*'Detaljni plan apsorpcije_PO'!$K$29-BL$86)*$B$94</f>
        <v>0</v>
      </c>
      <c r="CK94" s="9">
        <f>(BK84*'Detaljni plan apsorpcije_PO'!$K$29-BM$86)*$B$94</f>
        <v>0</v>
      </c>
      <c r="CL94" s="9">
        <f>(BL84*'Detaljni plan apsorpcije_PO'!$K$29-BN$86)*$B$94</f>
        <v>0</v>
      </c>
      <c r="CM94" s="9">
        <f>(BM84*'Detaljni plan apsorpcije_PO'!$K$29-BO$86)*$B$94</f>
        <v>0</v>
      </c>
      <c r="CN94" s="9">
        <f>(BN84*'Detaljni plan apsorpcije_PO'!$K$29-BP$86)*$B$94</f>
        <v>0</v>
      </c>
      <c r="CO94" s="9">
        <f>(BO84*'Detaljni plan apsorpcije_PO'!$K$29-BQ$86)*$B$94</f>
        <v>0</v>
      </c>
      <c r="CP94" s="9">
        <f>(BP84*'Detaljni plan apsorpcije_PO'!$K$29-BR$86)*$B$94</f>
        <v>0</v>
      </c>
      <c r="CQ94" s="9">
        <f>(BQ84*'Detaljni plan apsorpcije_PO'!$K$29-BS$86)*$B$94</f>
        <v>0</v>
      </c>
      <c r="CR94" s="9">
        <f>(BR84*'Detaljni plan apsorpcije_PO'!$K$29-BT$86)*$B$94</f>
        <v>0</v>
      </c>
      <c r="CS94" s="9">
        <f>(BS84*'Detaljni plan apsorpcije_PO'!$K$29-BU$86)*$B$94</f>
        <v>0</v>
      </c>
      <c r="CT94" s="9">
        <f>(BT84*'Detaljni plan apsorpcije_PO'!$K$29-BV$86)*$B$94</f>
        <v>0</v>
      </c>
      <c r="CU94" s="9">
        <f>(BU84*'Detaljni plan apsorpcije_PO'!$K$29-BW$86)*$B$94</f>
        <v>0</v>
      </c>
      <c r="CV94" s="9">
        <f>(BV84*'Detaljni plan apsorpcije_PO'!$K$29-BX$86)*$B$94</f>
        <v>0</v>
      </c>
      <c r="CW94" s="9">
        <f>(BW84*'Detaljni plan apsorpcije_PO'!$K$29-BY$86)*$B$94</f>
        <v>0</v>
      </c>
      <c r="CX94" s="9">
        <f>(BX84*'Detaljni plan apsorpcije_PO'!$K$29-BZ$86)*$B$94</f>
        <v>0</v>
      </c>
      <c r="CY94" s="9">
        <f>(BY84*'Detaljni plan apsorpcije_PO'!$K$29-CA$86)*$B$94</f>
        <v>0</v>
      </c>
      <c r="CZ94" s="9">
        <f>(BZ84*'Detaljni plan apsorpcije_PO'!$K$29-CB$86)*$B$94</f>
        <v>0</v>
      </c>
      <c r="DA94" s="9">
        <f>(CA84*'Detaljni plan apsorpcije_PO'!$K$29-CC$86)*$B$94</f>
        <v>0</v>
      </c>
      <c r="DB94" s="9">
        <f>(CB84*'Detaljni plan apsorpcije_PO'!$K$29-CD$86)*$B$94</f>
        <v>0</v>
      </c>
      <c r="DC94" s="9">
        <f>(CC84*'Detaljni plan apsorpcije_PO'!$K$29-CE$86)*$B$94</f>
        <v>0</v>
      </c>
      <c r="DD94" s="9">
        <f>(CD84*'Detaljni plan apsorpcije_PO'!$K$29-CF$86)*$B$94</f>
        <v>0</v>
      </c>
      <c r="DE94" s="9">
        <f>(CE84*'Detaljni plan apsorpcije_PO'!$K$29-CG$86)*$B$94</f>
        <v>0</v>
      </c>
      <c r="DF94" s="9">
        <f>(CF84*'Detaljni plan apsorpcije_PO'!$K$29-CH$86)*$B$94</f>
        <v>0</v>
      </c>
      <c r="DG94" s="9">
        <v>0</v>
      </c>
      <c r="DH94" s="9">
        <f t="shared" si="23"/>
        <v>0</v>
      </c>
    </row>
    <row r="95" spans="1:112" x14ac:dyDescent="0.25">
      <c r="A95" s="69" t="s">
        <v>144</v>
      </c>
      <c r="B95" s="71">
        <v>0.15</v>
      </c>
      <c r="C95" s="41"/>
      <c r="D95" s="41"/>
      <c r="E95" s="41"/>
      <c r="F95" s="41"/>
      <c r="G95" s="41"/>
      <c r="H95" s="41"/>
      <c r="I95" s="41"/>
      <c r="J95" s="41"/>
      <c r="K95" s="41"/>
      <c r="L95" s="41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F95" s="41">
        <f>(C84*'Detaljni plan apsorpcije_PO'!$K$29-E$86)*$B$95</f>
        <v>0</v>
      </c>
      <c r="AG95" s="41">
        <f>(D84*'Detaljni plan apsorpcije_PO'!$K$29-F$86)*$B$95</f>
        <v>0</v>
      </c>
      <c r="AH95" s="41">
        <f>(E84*'Detaljni plan apsorpcije_PO'!$K$29-G$86)*$B$95</f>
        <v>0</v>
      </c>
      <c r="AI95" s="41">
        <f>(F84*'Detaljni plan apsorpcije_PO'!$K$29-H$86)*$B$95</f>
        <v>0</v>
      </c>
      <c r="AJ95" s="41">
        <f>(G84*'Detaljni plan apsorpcije_PO'!$K$29-I$86)*$B$95</f>
        <v>0</v>
      </c>
      <c r="AK95" s="41">
        <f>(H84*'Detaljni plan apsorpcije_PO'!$K$29-J$86)*$B$95</f>
        <v>0</v>
      </c>
      <c r="AL95" s="41">
        <f>(I84*'Detaljni plan apsorpcije_PO'!$K$29-K$86)*$B$95</f>
        <v>0</v>
      </c>
      <c r="AM95" s="41">
        <f>(J84*'Detaljni plan apsorpcije_PO'!$K$29-L$86)*$B$95</f>
        <v>0</v>
      </c>
      <c r="AN95" s="41">
        <f>(K84*'Detaljni plan apsorpcije_PO'!$K$29-M$86)*$B$95</f>
        <v>0</v>
      </c>
      <c r="AO95" s="41">
        <f>(L84*'Detaljni plan apsorpcije_PO'!$K$29-N$86)*$B$95</f>
        <v>0</v>
      </c>
      <c r="AP95" s="41">
        <f>(M84*'Detaljni plan apsorpcije_PO'!$K$29-O$86)*$B$95</f>
        <v>0</v>
      </c>
      <c r="AQ95" s="41">
        <f>(N84*'Detaljni plan apsorpcije_PO'!$K$29-P$86)*$B$95</f>
        <v>0</v>
      </c>
      <c r="AR95" s="41">
        <f>(O84*'Detaljni plan apsorpcije_PO'!$K$29-Q$86)*$B$95</f>
        <v>0</v>
      </c>
      <c r="AS95" s="41">
        <f>(P84*'Detaljni plan apsorpcije_PO'!$K$29-R$86)*$B$95</f>
        <v>0</v>
      </c>
      <c r="AT95" s="41">
        <f>(Q84*'Detaljni plan apsorpcije_PO'!$K$29-S$86)*$B$95</f>
        <v>0</v>
      </c>
      <c r="AU95" s="41">
        <f>(R84*'Detaljni plan apsorpcije_PO'!$K$29-T$86)*$B$95</f>
        <v>0</v>
      </c>
      <c r="AV95" s="41">
        <f>(S84*'Detaljni plan apsorpcije_PO'!$K$29-U$86)*$B$95</f>
        <v>0</v>
      </c>
      <c r="AW95" s="41">
        <f>(T84*'Detaljni plan apsorpcije_PO'!$K$29-V$86)*$B$95</f>
        <v>0</v>
      </c>
      <c r="AX95" s="41">
        <f>(U84*'Detaljni plan apsorpcije_PO'!$K$29-W$86)*$B$95</f>
        <v>0</v>
      </c>
      <c r="AY95" s="41">
        <f>(V84*'Detaljni plan apsorpcije_PO'!$K$29-X$86)*$B$95</f>
        <v>0</v>
      </c>
      <c r="AZ95" s="41">
        <f>(W84*'Detaljni plan apsorpcije_PO'!$K$29-Y$86)*$B$95</f>
        <v>0</v>
      </c>
      <c r="BA95" s="41">
        <f>(X84*'Detaljni plan apsorpcije_PO'!$K$29-Z$86)*$B$95</f>
        <v>0</v>
      </c>
      <c r="BB95" s="41">
        <f>(Y84*'Detaljni plan apsorpcije_PO'!$K$29-AA$86)*$B$95</f>
        <v>0</v>
      </c>
      <c r="BC95" s="41">
        <f>(Z84*'Detaljni plan apsorpcije_PO'!$K$29-AB$86)*$B$95</f>
        <v>0</v>
      </c>
      <c r="BD95" s="41">
        <f>(AA84*'Detaljni plan apsorpcije_PO'!$K$29-AC$86)*$B$95</f>
        <v>0</v>
      </c>
      <c r="BE95" s="41">
        <f>(AB84*'Detaljni plan apsorpcije_PO'!$K$29-AD$86)*$B$95</f>
        <v>0</v>
      </c>
      <c r="BF95" s="41">
        <f>(AC84*'Detaljni plan apsorpcije_PO'!$K$29-AE$86)*$B$95</f>
        <v>0</v>
      </c>
      <c r="BG95" s="41">
        <f>(AD84*'Detaljni plan apsorpcije_PO'!$K$29-AF$86)*$B$95</f>
        <v>0</v>
      </c>
      <c r="BH95" s="41">
        <f>(AE84*'Detaljni plan apsorpcije_PO'!$K$29-AG$86)*$B$95</f>
        <v>0</v>
      </c>
      <c r="BI95" s="41">
        <f>(AF84*'Detaljni plan apsorpcije_PO'!$K$29-AH$86)*$B$95</f>
        <v>0</v>
      </c>
      <c r="BJ95" s="41">
        <f>(AG84*'Detaljni plan apsorpcije_PO'!$K$29-AI$86)*$B$95</f>
        <v>0</v>
      </c>
      <c r="BK95" s="41">
        <f>(AH84*'Detaljni plan apsorpcije_PO'!$K$29-AJ$86)*$B$95</f>
        <v>0</v>
      </c>
      <c r="BL95" s="41">
        <f>(AI84*'Detaljni plan apsorpcije_PO'!$K$29-AK$86)*$B$95</f>
        <v>0</v>
      </c>
      <c r="BM95" s="9">
        <f>(AJ84*'Detaljni plan apsorpcije_PO'!$K$29-AL$86)*$B$95</f>
        <v>0</v>
      </c>
      <c r="BN95" s="9">
        <f>(AK84*'Detaljni plan apsorpcije_PO'!$K$29-AM$86)*$B$95</f>
        <v>0</v>
      </c>
      <c r="BO95" s="9">
        <f>(AL84*'Detaljni plan apsorpcije_PO'!$K$29-AN$86)*$B$95</f>
        <v>0</v>
      </c>
      <c r="BP95" s="9">
        <f>(AM84*'Detaljni plan apsorpcije_PO'!$K$29-AO$86)*$B$95</f>
        <v>0</v>
      </c>
      <c r="BQ95" s="9">
        <f>(AN84*'Detaljni plan apsorpcije_PO'!$K$29-AP$86)*$B$95</f>
        <v>0</v>
      </c>
      <c r="BR95" s="9">
        <f>(AO84*'Detaljni plan apsorpcije_PO'!$K$29-AQ$86)*$B$95</f>
        <v>0</v>
      </c>
      <c r="BS95" s="9">
        <f>(AP84*'Detaljni plan apsorpcije_PO'!$K$29-AR$86)*$B$95</f>
        <v>0</v>
      </c>
      <c r="BT95" s="9">
        <f>(AQ84*'Detaljni plan apsorpcije_PO'!$K$29-AS$86)*$B$95</f>
        <v>0</v>
      </c>
      <c r="BU95" s="9">
        <f>(AR84*'Detaljni plan apsorpcije_PO'!$K$29-AT$86)*$B$95</f>
        <v>0</v>
      </c>
      <c r="BV95" s="9">
        <f>(AS84*'Detaljni plan apsorpcije_PO'!$K$29-AU$86)*$B$95</f>
        <v>0</v>
      </c>
      <c r="BW95" s="9">
        <f>(AT84*'Detaljni plan apsorpcije_PO'!$K$29-AV$86)*$B$95</f>
        <v>0</v>
      </c>
      <c r="BX95" s="9">
        <f>(AU84*'Detaljni plan apsorpcije_PO'!$K$29-AW$86)*$B$95</f>
        <v>0</v>
      </c>
      <c r="BY95" s="9">
        <f>(AV84*'Detaljni plan apsorpcije_PO'!$K$29-AX$86)*$B$95</f>
        <v>0</v>
      </c>
      <c r="BZ95" s="9">
        <f>(AW84*'Detaljni plan apsorpcije_PO'!$K$29-AY$86)*$B$95</f>
        <v>0</v>
      </c>
      <c r="CA95" s="9">
        <f>(AX84*'Detaljni plan apsorpcije_PO'!$K$29-AZ$86)*$B$95</f>
        <v>0</v>
      </c>
      <c r="CB95" s="9">
        <f>(AY84*'Detaljni plan apsorpcije_PO'!$K$29-BA$86)*$B$95</f>
        <v>0</v>
      </c>
      <c r="CC95" s="9">
        <f>(AZ84*'Detaljni plan apsorpcije_PO'!$K$29-BB$86)*$B$95</f>
        <v>0</v>
      </c>
      <c r="CD95" s="9">
        <f>(BA84*'Detaljni plan apsorpcije_PO'!$K$29-BC$86)*$B$95</f>
        <v>0</v>
      </c>
      <c r="CE95" s="9">
        <f>(BB84*'Detaljni plan apsorpcije_PO'!$K$29-BD$86)*$B$95</f>
        <v>0</v>
      </c>
      <c r="CF95" s="9">
        <f>(BC84*'Detaljni plan apsorpcije_PO'!$K$29-BE$86)*$B$95</f>
        <v>0</v>
      </c>
      <c r="CG95" s="9">
        <f>(BD84*'Detaljni plan apsorpcije_PO'!$K$29-BF$86)*$B$95</f>
        <v>0</v>
      </c>
      <c r="CH95" s="9">
        <f>(BE84*'Detaljni plan apsorpcije_PO'!$K$29-BG$86)*$B$95</f>
        <v>0</v>
      </c>
      <c r="CI95" s="9">
        <f>(BF84*'Detaljni plan apsorpcije_PO'!$K$29-BH$86)*$B$95</f>
        <v>0</v>
      </c>
      <c r="CJ95" s="9">
        <f>(BG84*'Detaljni plan apsorpcije_PO'!$K$29-BI$86)*$B$95</f>
        <v>0</v>
      </c>
      <c r="CK95" s="9">
        <f>(BH84*'Detaljni plan apsorpcije_PO'!$K$29-BJ$86)*$B$95</f>
        <v>0</v>
      </c>
      <c r="CL95" s="9">
        <f>(BI84*'Detaljni plan apsorpcije_PO'!$K$29-BK$86)*$B$95</f>
        <v>0</v>
      </c>
      <c r="CM95" s="9">
        <f>(BJ84*'Detaljni plan apsorpcije_PO'!$K$29-BL$86)*$B$95</f>
        <v>0</v>
      </c>
      <c r="CN95" s="9">
        <f>(BK84*'Detaljni plan apsorpcije_PO'!$K$29-BM$86)*$B$95</f>
        <v>0</v>
      </c>
      <c r="CO95" s="9">
        <f>(BL84*'Detaljni plan apsorpcije_PO'!$K$29-BN$86)*$B$95</f>
        <v>0</v>
      </c>
      <c r="CP95" s="9">
        <f>(BM84*'Detaljni plan apsorpcije_PO'!$K$29-BO$86)*$B$95</f>
        <v>0</v>
      </c>
      <c r="CQ95" s="9">
        <f>(BN84*'Detaljni plan apsorpcije_PO'!$K$29-BP$86)*$B$95</f>
        <v>0</v>
      </c>
      <c r="CR95" s="9">
        <f>(BO84*'Detaljni plan apsorpcije_PO'!$K$29-BQ$86)*$B$95</f>
        <v>0</v>
      </c>
      <c r="CS95" s="9">
        <f>(BP84*'Detaljni plan apsorpcije_PO'!$K$29-BR$86)*$B$95</f>
        <v>0</v>
      </c>
      <c r="CT95" s="9">
        <f>(BQ84*'Detaljni plan apsorpcije_PO'!$K$29-BS$86)*$B$95</f>
        <v>0</v>
      </c>
      <c r="CU95" s="9">
        <f>(BR84*'Detaljni plan apsorpcije_PO'!$K$29-BT$86)*$B$95</f>
        <v>0</v>
      </c>
      <c r="CV95" s="9">
        <f>(BS84*'Detaljni plan apsorpcije_PO'!$K$29-BU$86)*$B$95</f>
        <v>0</v>
      </c>
      <c r="CW95" s="9">
        <f>(BT84*'Detaljni plan apsorpcije_PO'!$K$29-BV$86)*$B$95</f>
        <v>0</v>
      </c>
      <c r="CX95" s="9">
        <f>(BU84*'Detaljni plan apsorpcije_PO'!$K$29-BW$86)*$B$95</f>
        <v>0</v>
      </c>
      <c r="CY95" s="9">
        <f>(BV84*'Detaljni plan apsorpcije_PO'!$K$29-BX$86)*$B$95</f>
        <v>0</v>
      </c>
      <c r="CZ95" s="9">
        <f>(BW84*'Detaljni plan apsorpcije_PO'!$K$29-BY$86)*$B$95</f>
        <v>0</v>
      </c>
      <c r="DA95" s="9">
        <f>(BX84*'Detaljni plan apsorpcije_PO'!$K$29-BZ$86)*$B$95</f>
        <v>0</v>
      </c>
      <c r="DB95" s="9">
        <f>(BY84*'Detaljni plan apsorpcije_PO'!$K$29-CA$86)*$B$95</f>
        <v>0</v>
      </c>
      <c r="DC95" s="9">
        <f>(BZ84*'Detaljni plan apsorpcije_PO'!$K$29-CB$86)*$B$95</f>
        <v>0</v>
      </c>
      <c r="DD95" s="9">
        <f>(CA84*'Detaljni plan apsorpcije_PO'!$K$29-CC$86)*$B$95</f>
        <v>0</v>
      </c>
      <c r="DE95" s="9">
        <f>(CB84*'Detaljni plan apsorpcije_PO'!$K$29-CD$86)*$B$95</f>
        <v>0</v>
      </c>
      <c r="DF95" s="9">
        <f>(CC84*'Detaljni plan apsorpcije_PO'!$K$29-CE$86)*$B$95</f>
        <v>0</v>
      </c>
      <c r="DG95" s="9">
        <v>0</v>
      </c>
      <c r="DH95" s="9">
        <f t="shared" si="23"/>
        <v>0</v>
      </c>
    </row>
    <row r="96" spans="1:112" x14ac:dyDescent="0.25">
      <c r="A96" s="69" t="s">
        <v>145</v>
      </c>
      <c r="B96" s="71">
        <v>0.12</v>
      </c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>
        <f>(C84*'Detaljni plan apsorpcije_PO'!$K$29-E$86)*$B$96</f>
        <v>0</v>
      </c>
      <c r="AJ96" s="41">
        <f>(D84*'Detaljni plan apsorpcije_PO'!$K$29-F$86)*$B$96</f>
        <v>0</v>
      </c>
      <c r="AK96" s="41">
        <f>(E84*'Detaljni plan apsorpcije_PO'!$K$29-G$86)*$B$96</f>
        <v>0</v>
      </c>
      <c r="AL96" s="41">
        <f>(F84*'Detaljni plan apsorpcije_PO'!$K$29-H$86)*$B$96</f>
        <v>0</v>
      </c>
      <c r="AM96" s="41">
        <f>(G84*'Detaljni plan apsorpcije_PO'!$K$29-I$86)*$B$96</f>
        <v>0</v>
      </c>
      <c r="AN96" s="41">
        <f>(H84*'Detaljni plan apsorpcije_PO'!$K$29-J$86)*$B$96</f>
        <v>0</v>
      </c>
      <c r="AO96" s="41">
        <f>(I84*'Detaljni plan apsorpcije_PO'!$K$29-K$86)*$B$96</f>
        <v>0</v>
      </c>
      <c r="AP96" s="41">
        <f>(J84*'Detaljni plan apsorpcije_PO'!$K$29-L$86)*$B$96</f>
        <v>0</v>
      </c>
      <c r="AQ96" s="41">
        <f>(K84*'Detaljni plan apsorpcije_PO'!$K$29-M$86)*$B$96</f>
        <v>0</v>
      </c>
      <c r="AR96" s="41">
        <f>(L84*'Detaljni plan apsorpcije_PO'!$K$29-N$86)*$B$96</f>
        <v>0</v>
      </c>
      <c r="AS96" s="41">
        <f>(M84*'Detaljni plan apsorpcije_PO'!$K$29-O$86)*$B$96</f>
        <v>0</v>
      </c>
      <c r="AT96" s="41">
        <f>(N84*'Detaljni plan apsorpcije_PO'!$K$29-P$86)*$B$96</f>
        <v>0</v>
      </c>
      <c r="AU96" s="41">
        <f>(O84*'Detaljni plan apsorpcije_PO'!$K$29-Q$86)*$B$96</f>
        <v>0</v>
      </c>
      <c r="AV96" s="41">
        <f>(P84*'Detaljni plan apsorpcije_PO'!$K$29-R$86)*$B$96</f>
        <v>0</v>
      </c>
      <c r="AW96" s="41">
        <f>(Q84*'Detaljni plan apsorpcije_PO'!$K$29-S$86)*$B$96</f>
        <v>0</v>
      </c>
      <c r="AX96" s="41">
        <f>(R84*'Detaljni plan apsorpcije_PO'!$K$29-T$86)*$B$96</f>
        <v>0</v>
      </c>
      <c r="AY96" s="41">
        <f>(S84*'Detaljni plan apsorpcije_PO'!$K$29-U$86)*$B$96</f>
        <v>0</v>
      </c>
      <c r="AZ96" s="41">
        <f>(T84*'Detaljni plan apsorpcije_PO'!$K$29-V$86)*$B$96</f>
        <v>0</v>
      </c>
      <c r="BA96" s="41">
        <f>(U84*'Detaljni plan apsorpcije_PO'!$K$29-W$86)*$B$96</f>
        <v>0</v>
      </c>
      <c r="BB96" s="41">
        <f>(V84*'Detaljni plan apsorpcije_PO'!$K$29-X$86)*$B$96</f>
        <v>0</v>
      </c>
      <c r="BC96" s="41">
        <f>(W84*'Detaljni plan apsorpcije_PO'!$K$29-Y$86)*$B$96</f>
        <v>0</v>
      </c>
      <c r="BD96" s="41">
        <f>(X84*'Detaljni plan apsorpcije_PO'!$K$29-Z$86)*$B$96</f>
        <v>0</v>
      </c>
      <c r="BE96" s="41">
        <f>(Y84*'Detaljni plan apsorpcije_PO'!$K$29-AA$86)*$B$96</f>
        <v>0</v>
      </c>
      <c r="BF96" s="41">
        <f>(Z84*'Detaljni plan apsorpcije_PO'!$K$29-AB$86)*$B$96</f>
        <v>0</v>
      </c>
      <c r="BG96" s="41">
        <f>(AA84*'Detaljni plan apsorpcije_PO'!$K$29-AC$86)*$B$96</f>
        <v>0</v>
      </c>
      <c r="BH96" s="41">
        <f>(AB84*'Detaljni plan apsorpcije_PO'!$K$29-AD$86)*$B$96</f>
        <v>0</v>
      </c>
      <c r="BI96" s="41">
        <f>(AC84*'Detaljni plan apsorpcije_PO'!$K$29-AE$86)*$B$96</f>
        <v>0</v>
      </c>
      <c r="BJ96" s="41">
        <f>(AD84*'Detaljni plan apsorpcije_PO'!$K$29-AF$86)*$B$96</f>
        <v>0</v>
      </c>
      <c r="BK96" s="41">
        <f>(AE84*'Detaljni plan apsorpcije_PO'!$K$29-AG$86)*$B$96</f>
        <v>0</v>
      </c>
      <c r="BL96" s="41">
        <f>(AF84*'Detaljni plan apsorpcije_PO'!$K$29-AH$86)*$B$96</f>
        <v>0</v>
      </c>
      <c r="BM96" s="9">
        <f>(AG84*'Detaljni plan apsorpcije_PO'!$K$29-AI$86)*$B$96</f>
        <v>0</v>
      </c>
      <c r="BN96" s="9">
        <f>(AH84*'Detaljni plan apsorpcije_PO'!$K$29-AJ$86)*$B$96</f>
        <v>0</v>
      </c>
      <c r="BO96" s="9">
        <f>(AI84*'Detaljni plan apsorpcije_PO'!$K$29-AK$86)*$B$96</f>
        <v>0</v>
      </c>
      <c r="BP96" s="9">
        <f>(AJ84*'Detaljni plan apsorpcije_PO'!$K$29-AL$86)*$B$96</f>
        <v>0</v>
      </c>
      <c r="BQ96" s="9">
        <f>(AK84*'Detaljni plan apsorpcije_PO'!$K$29-AM$86)*$B$96</f>
        <v>0</v>
      </c>
      <c r="BR96" s="9">
        <f>(AL84*'Detaljni plan apsorpcije_PO'!$K$29-AN$86)*$B$96</f>
        <v>0</v>
      </c>
      <c r="BS96" s="9">
        <f>(AM84*'Detaljni plan apsorpcije_PO'!$K$29-AO$86)*$B$96</f>
        <v>0</v>
      </c>
      <c r="BT96" s="9">
        <f>(AN84*'Detaljni plan apsorpcije_PO'!$K$29-AP$86)*$B$96</f>
        <v>0</v>
      </c>
      <c r="BU96" s="9">
        <f>(AO84*'Detaljni plan apsorpcije_PO'!$K$29-AQ$86)*$B$96</f>
        <v>0</v>
      </c>
      <c r="BV96" s="9">
        <f>(AP84*'Detaljni plan apsorpcije_PO'!$K$29-AR$86)*$B$96</f>
        <v>0</v>
      </c>
      <c r="BW96" s="9">
        <f>(AQ84*'Detaljni plan apsorpcije_PO'!$K$29-AS$86)*$B$96</f>
        <v>0</v>
      </c>
      <c r="BX96" s="9">
        <f>(AR84*'Detaljni plan apsorpcije_PO'!$K$29-AT$86)*$B$96</f>
        <v>0</v>
      </c>
      <c r="BY96" s="9">
        <f>(AS84*'Detaljni plan apsorpcije_PO'!$K$29-AU$86)*$B$96</f>
        <v>0</v>
      </c>
      <c r="BZ96" s="9">
        <f>(AT84*'Detaljni plan apsorpcije_PO'!$K$29-AV$86)*$B$96</f>
        <v>0</v>
      </c>
      <c r="CA96" s="9">
        <f>(AU84*'Detaljni plan apsorpcije_PO'!$K$29-AW$86)*$B$96</f>
        <v>0</v>
      </c>
      <c r="CB96" s="9">
        <f>(AV84*'Detaljni plan apsorpcije_PO'!$K$29-AX$86)*$B$96</f>
        <v>0</v>
      </c>
      <c r="CC96" s="9">
        <f>(AW84*'Detaljni plan apsorpcije_PO'!$K$29-AY$86)*$B$96</f>
        <v>0</v>
      </c>
      <c r="CD96" s="9">
        <f>(AX84*'Detaljni plan apsorpcije_PO'!$K$29-AZ$86)*$B$96</f>
        <v>0</v>
      </c>
      <c r="CE96" s="9">
        <f>(AY84*'Detaljni plan apsorpcije_PO'!$K$29-BA$86)*$B$96</f>
        <v>0</v>
      </c>
      <c r="CF96" s="9">
        <f>(AZ84*'Detaljni plan apsorpcije_PO'!$K$29-BB$86)*$B$96</f>
        <v>0</v>
      </c>
      <c r="CG96" s="9">
        <f>(BA84*'Detaljni plan apsorpcije_PO'!$K$29-BC$86)*$B$96</f>
        <v>0</v>
      </c>
      <c r="CH96" s="9">
        <f>(BB84*'Detaljni plan apsorpcije_PO'!$K$29-BD$86)*$B$96</f>
        <v>0</v>
      </c>
      <c r="CI96" s="9">
        <f>(BC84*'Detaljni plan apsorpcije_PO'!$K$29-BE$86)*$B$96</f>
        <v>0</v>
      </c>
      <c r="CJ96" s="9">
        <f>(BD84*'Detaljni plan apsorpcije_PO'!$K$29-BF$86)*$B$96</f>
        <v>0</v>
      </c>
      <c r="CK96" s="9">
        <f>(BE84*'Detaljni plan apsorpcije_PO'!$K$29-BG$86)*$B$96</f>
        <v>0</v>
      </c>
      <c r="CL96" s="9">
        <f>(BF84*'Detaljni plan apsorpcije_PO'!$K$29-BH$86)*$B$96</f>
        <v>0</v>
      </c>
      <c r="CM96" s="9">
        <f>(BG84*'Detaljni plan apsorpcije_PO'!$K$29-BI$86)*$B$96</f>
        <v>0</v>
      </c>
      <c r="CN96" s="9">
        <f>(BH84*'Detaljni plan apsorpcije_PO'!$K$29-BJ$86)*$B$96</f>
        <v>0</v>
      </c>
      <c r="CO96" s="9">
        <f>(BI84*'Detaljni plan apsorpcije_PO'!$K$29-BK$86)*$B$96</f>
        <v>0</v>
      </c>
      <c r="CP96" s="9">
        <f>(BJ84*'Detaljni plan apsorpcije_PO'!$K$29-BL$86)*$B$96</f>
        <v>0</v>
      </c>
      <c r="CQ96" s="9">
        <f>(BK84*'Detaljni plan apsorpcije_PO'!$K$29-BM$86)*$B$96</f>
        <v>0</v>
      </c>
      <c r="CR96" s="9">
        <f>(BL84*'Detaljni plan apsorpcije_PO'!$K$29-BN$86)*$B$96</f>
        <v>0</v>
      </c>
      <c r="CS96" s="9">
        <f>(BM84*'Detaljni plan apsorpcije_PO'!$K$29-BO$86)*$B$96</f>
        <v>0</v>
      </c>
      <c r="CT96" s="9">
        <f>(BN84*'Detaljni plan apsorpcije_PO'!$K$29-BP$86)*$B$96</f>
        <v>0</v>
      </c>
      <c r="CU96" s="9">
        <f>(BO84*'Detaljni plan apsorpcije_PO'!$K$29-BQ$86)*$B$96</f>
        <v>0</v>
      </c>
      <c r="CV96" s="9">
        <f>(BP84*'Detaljni plan apsorpcije_PO'!$K$29-BR$86)*$B$96</f>
        <v>0</v>
      </c>
      <c r="CW96" s="9">
        <f>(BQ84*'Detaljni plan apsorpcije_PO'!$K$29-BS$86)*$B$96</f>
        <v>0</v>
      </c>
      <c r="CX96" s="9">
        <f>(BR84*'Detaljni plan apsorpcije_PO'!$K$29-BT$86)*$B$96</f>
        <v>0</v>
      </c>
      <c r="CY96" s="9">
        <f>(BS84*'Detaljni plan apsorpcije_PO'!$K$29-BU$86)*$B$96</f>
        <v>0</v>
      </c>
      <c r="CZ96" s="9">
        <f>(BT84*'Detaljni plan apsorpcije_PO'!$K$29-BV$86)*$B$96</f>
        <v>0</v>
      </c>
      <c r="DA96" s="9">
        <f>(BU84*'Detaljni plan apsorpcije_PO'!$K$29-BW$86)*$B$96</f>
        <v>0</v>
      </c>
      <c r="DB96" s="9">
        <f>(BV84*'Detaljni plan apsorpcije_PO'!$K$29-BX$86)*$B$96</f>
        <v>0</v>
      </c>
      <c r="DC96" s="9">
        <f>(BW84*'Detaljni plan apsorpcije_PO'!$K$29-BY$86)*$B$96</f>
        <v>0</v>
      </c>
      <c r="DD96" s="9">
        <f>(BX84*'Detaljni plan apsorpcije_PO'!$K$29-BZ$86)*$B$96</f>
        <v>0</v>
      </c>
      <c r="DE96" s="9">
        <f>(BY84*'Detaljni plan apsorpcije_PO'!$K$29-CA$86)*$B$96</f>
        <v>0</v>
      </c>
      <c r="DF96" s="9">
        <f>(BZ84*'Detaljni plan apsorpcije_PO'!$K$29-CB$86)*$B$96</f>
        <v>0</v>
      </c>
      <c r="DG96" s="9">
        <v>0</v>
      </c>
      <c r="DH96" s="9">
        <f t="shared" si="23"/>
        <v>0</v>
      </c>
    </row>
    <row r="97" spans="1:112" x14ac:dyDescent="0.25">
      <c r="A97" s="69" t="s">
        <v>146</v>
      </c>
      <c r="B97" s="71">
        <v>0.12</v>
      </c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>
        <f>(C84*'Detaljni plan apsorpcije_PO'!$K$29-E$86)*$B$97</f>
        <v>0</v>
      </c>
      <c r="AM97" s="41">
        <f>(D84*'Detaljni plan apsorpcije_PO'!$K$29-F$86)*$B$97</f>
        <v>0</v>
      </c>
      <c r="AN97" s="41">
        <f>(E84*'Detaljni plan apsorpcije_PO'!$K$29-G$86)*$B$97</f>
        <v>0</v>
      </c>
      <c r="AO97" s="41">
        <f>(F84*'Detaljni plan apsorpcije_PO'!$K$29-H$86)*$B$97</f>
        <v>0</v>
      </c>
      <c r="AP97" s="41">
        <f>(G84*'Detaljni plan apsorpcije_PO'!$K$29-I$86)*$B$97</f>
        <v>0</v>
      </c>
      <c r="AQ97" s="41">
        <f>(H84*'Detaljni plan apsorpcije_PO'!$K$29-J$86)*$B$97</f>
        <v>0</v>
      </c>
      <c r="AR97" s="41">
        <f>(I84*'Detaljni plan apsorpcije_PO'!$K$29-K$86)*$B$97</f>
        <v>0</v>
      </c>
      <c r="AS97" s="41">
        <f>(J84*'Detaljni plan apsorpcije_PO'!$K$29-L$86)*$B$97</f>
        <v>0</v>
      </c>
      <c r="AT97" s="41">
        <f>(K84*'Detaljni plan apsorpcije_PO'!$K$29-M$86)*$B$97</f>
        <v>0</v>
      </c>
      <c r="AU97" s="41">
        <f>(L84*'Detaljni plan apsorpcije_PO'!$K$29-N$86)*$B$97</f>
        <v>0</v>
      </c>
      <c r="AV97" s="41">
        <f>(M84*'Detaljni plan apsorpcije_PO'!$K$29-O$86)*$B$97</f>
        <v>0</v>
      </c>
      <c r="AW97" s="41">
        <f>(N84*'Detaljni plan apsorpcije_PO'!$K$29-P$86)*$B$97</f>
        <v>0</v>
      </c>
      <c r="AX97" s="41">
        <f>(O84*'Detaljni plan apsorpcije_PO'!$K$29-Q$86)*$B$97</f>
        <v>0</v>
      </c>
      <c r="AY97" s="41">
        <f>(P84*'Detaljni plan apsorpcije_PO'!$K$29-R$86)*$B$97</f>
        <v>0</v>
      </c>
      <c r="AZ97" s="41">
        <f>(Q84*'Detaljni plan apsorpcije_PO'!$K$29-S$86)*$B$97</f>
        <v>0</v>
      </c>
      <c r="BA97" s="41">
        <f>(R84*'Detaljni plan apsorpcije_PO'!$K$29-T$86)*$B$97</f>
        <v>0</v>
      </c>
      <c r="BB97" s="41">
        <f>(S84*'Detaljni plan apsorpcije_PO'!$K$29-U$86)*$B$97</f>
        <v>0</v>
      </c>
      <c r="BC97" s="41">
        <f>(T84*'Detaljni plan apsorpcije_PO'!$K$29-V$86)*$B$97</f>
        <v>0</v>
      </c>
      <c r="BD97" s="41">
        <f>(U84*'Detaljni plan apsorpcije_PO'!$K$29-W$86)*$B$97</f>
        <v>0</v>
      </c>
      <c r="BE97" s="41">
        <f>(V84*'Detaljni plan apsorpcije_PO'!$K$29-X$86)*$B$97</f>
        <v>0</v>
      </c>
      <c r="BF97" s="41">
        <f>(W84*'Detaljni plan apsorpcije_PO'!$K$29-Y$86)*$B$97</f>
        <v>0</v>
      </c>
      <c r="BG97" s="41">
        <f>(X84*'Detaljni plan apsorpcije_PO'!$K$29-Z$86)*$B$97</f>
        <v>0</v>
      </c>
      <c r="BH97" s="41">
        <f>(Y84*'Detaljni plan apsorpcije_PO'!$K$29-AA$86)*$B$97</f>
        <v>0</v>
      </c>
      <c r="BI97" s="41">
        <f>(Z84*'Detaljni plan apsorpcije_PO'!$K$29-AB$86)*$B$97</f>
        <v>0</v>
      </c>
      <c r="BJ97" s="41">
        <f>(AA84*'Detaljni plan apsorpcije_PO'!$K$29-AC$86)*$B$97</f>
        <v>0</v>
      </c>
      <c r="BK97" s="41">
        <f>(AB84*'Detaljni plan apsorpcije_PO'!$K$29-AD$86)*$B$97</f>
        <v>0</v>
      </c>
      <c r="BL97" s="41">
        <f>(AC84*'Detaljni plan apsorpcije_PO'!$K$29-AE$86)*$B$97</f>
        <v>0</v>
      </c>
      <c r="BM97" s="9">
        <f>(AD84*'Detaljni plan apsorpcije_PO'!$K$29-AF$86)*$B$97</f>
        <v>0</v>
      </c>
      <c r="BN97" s="9">
        <f>(AE84*'Detaljni plan apsorpcije_PO'!$K$29-AG$86)*$B$97</f>
        <v>0</v>
      </c>
      <c r="BO97" s="9">
        <f>(AF84*'Detaljni plan apsorpcije_PO'!$K$29-AH$86)*$B$97</f>
        <v>0</v>
      </c>
      <c r="BP97" s="9">
        <f>(AG84*'Detaljni plan apsorpcije_PO'!$K$29-AI$86)*$B$97</f>
        <v>0</v>
      </c>
      <c r="BQ97" s="9">
        <f>(AH84*'Detaljni plan apsorpcije_PO'!$K$29-AJ$86)*$B$97</f>
        <v>0</v>
      </c>
      <c r="BR97" s="9">
        <f>(AI84*'Detaljni plan apsorpcije_PO'!$K$29-AK$86)*$B$97</f>
        <v>0</v>
      </c>
      <c r="BS97" s="9">
        <f>(AJ84*'Detaljni plan apsorpcije_PO'!$K$29-AL$86)*$B$97</f>
        <v>0</v>
      </c>
      <c r="BT97" s="9">
        <f>(AK84*'Detaljni plan apsorpcije_PO'!$K$29-AM$86)*$B$97</f>
        <v>0</v>
      </c>
      <c r="BU97" s="9">
        <f>(AL84*'Detaljni plan apsorpcije_PO'!$K$29-AN$86)*$B$97</f>
        <v>0</v>
      </c>
      <c r="BV97" s="9">
        <f>(AM84*'Detaljni plan apsorpcije_PO'!$K$29-AO$86)*$B$97</f>
        <v>0</v>
      </c>
      <c r="BW97" s="9">
        <f>(AN84*'Detaljni plan apsorpcije_PO'!$K$29-AP$86)*$B$97</f>
        <v>0</v>
      </c>
      <c r="BX97" s="9">
        <f>(AO84*'Detaljni plan apsorpcije_PO'!$K$29-AQ$86)*$B$97</f>
        <v>0</v>
      </c>
      <c r="BY97" s="9">
        <f>(AP84*'Detaljni plan apsorpcije_PO'!$K$29-AR$86)*$B$97</f>
        <v>0</v>
      </c>
      <c r="BZ97" s="9">
        <f>(AQ84*'Detaljni plan apsorpcije_PO'!$K$29-AS$86)*$B$97</f>
        <v>0</v>
      </c>
      <c r="CA97" s="9">
        <f>(AR84*'Detaljni plan apsorpcije_PO'!$K$29-AT$86)*$B$97</f>
        <v>0</v>
      </c>
      <c r="CB97" s="9">
        <f>(AS84*'Detaljni plan apsorpcije_PO'!$K$29-AU$86)*$B$97</f>
        <v>0</v>
      </c>
      <c r="CC97" s="9">
        <f>(AT84*'Detaljni plan apsorpcije_PO'!$K$29-AV$86)*$B$97</f>
        <v>0</v>
      </c>
      <c r="CD97" s="9">
        <f>(AU84*'Detaljni plan apsorpcije_PO'!$K$29-AW$86)*$B$97</f>
        <v>0</v>
      </c>
      <c r="CE97" s="9">
        <f>(AV84*'Detaljni plan apsorpcije_PO'!$K$29-AX$86)*$B$97</f>
        <v>0</v>
      </c>
      <c r="CF97" s="9">
        <f>(AW84*'Detaljni plan apsorpcije_PO'!$K$29-AY$86)*$B$97</f>
        <v>0</v>
      </c>
      <c r="CG97" s="9">
        <f>(AX84*'Detaljni plan apsorpcije_PO'!$K$29-AZ$86)*$B$97</f>
        <v>0</v>
      </c>
      <c r="CH97" s="9">
        <f>(AY84*'Detaljni plan apsorpcije_PO'!$K$29-BA$86)*$B$97</f>
        <v>0</v>
      </c>
      <c r="CI97" s="9">
        <f>(AZ84*'Detaljni plan apsorpcije_PO'!$K$29-BB$86)*$B$97</f>
        <v>0</v>
      </c>
      <c r="CJ97" s="9">
        <f>(BA84*'Detaljni plan apsorpcije_PO'!$K$29-BC$86)*$B$97</f>
        <v>0</v>
      </c>
      <c r="CK97" s="9">
        <f>(BB84*'Detaljni plan apsorpcije_PO'!$K$29-BD$86)*$B$97</f>
        <v>0</v>
      </c>
      <c r="CL97" s="9">
        <f>(BC84*'Detaljni plan apsorpcije_PO'!$K$29-BE$86)*$B$97</f>
        <v>0</v>
      </c>
      <c r="CM97" s="9">
        <f>(BD84*'Detaljni plan apsorpcije_PO'!$K$29-BF$86)*$B$97</f>
        <v>0</v>
      </c>
      <c r="CN97" s="9">
        <f>(BE84*'Detaljni plan apsorpcije_PO'!$K$29-BG$86)*$B$97</f>
        <v>0</v>
      </c>
      <c r="CO97" s="9">
        <f>(BF84*'Detaljni plan apsorpcije_PO'!$K$29-BH$86)*$B$97</f>
        <v>0</v>
      </c>
      <c r="CP97" s="9">
        <f>(BG84*'Detaljni plan apsorpcije_PO'!$K$29-BI$86)*$B$97</f>
        <v>0</v>
      </c>
      <c r="CQ97" s="9">
        <f>(BH84*'Detaljni plan apsorpcije_PO'!$K$29-BJ$86)*$B$97</f>
        <v>0</v>
      </c>
      <c r="CR97" s="9">
        <f>(BI84*'Detaljni plan apsorpcije_PO'!$K$29-BK$86)*$B$97</f>
        <v>0</v>
      </c>
      <c r="CS97" s="9">
        <f>(BJ84*'Detaljni plan apsorpcije_PO'!$K$29-BL$86)*$B$97</f>
        <v>0</v>
      </c>
      <c r="CT97" s="9">
        <f>(BK84*'Detaljni plan apsorpcije_PO'!$K$29-BM$86)*$B$97</f>
        <v>0</v>
      </c>
      <c r="CU97" s="9">
        <f>(BL84*'Detaljni plan apsorpcije_PO'!$K$29-BN$86)*$B$97</f>
        <v>0</v>
      </c>
      <c r="CV97" s="9">
        <f>(BM84*'Detaljni plan apsorpcije_PO'!$K$29-BO$86)*$B$97</f>
        <v>0</v>
      </c>
      <c r="CW97" s="9">
        <f>(BN84*'Detaljni plan apsorpcije_PO'!$K$29-BP$86)*$B$97</f>
        <v>0</v>
      </c>
      <c r="CX97" s="9">
        <f>(BO84*'Detaljni plan apsorpcije_PO'!$K$29-BQ$86)*$B$97</f>
        <v>0</v>
      </c>
      <c r="CY97" s="9">
        <f>(BP84*'Detaljni plan apsorpcije_PO'!$K$29-BR$86)*$B$97</f>
        <v>0</v>
      </c>
      <c r="CZ97" s="9">
        <f>(BQ84*'Detaljni plan apsorpcije_PO'!$K$29-BS$86)*$B$97</f>
        <v>0</v>
      </c>
      <c r="DA97" s="9">
        <f>(BR84*'Detaljni plan apsorpcije_PO'!$K$29-BT$86)*$B$97</f>
        <v>0</v>
      </c>
      <c r="DB97" s="9">
        <f>(BS84*'Detaljni plan apsorpcije_PO'!$K$29-BU$86)*$B$97</f>
        <v>0</v>
      </c>
      <c r="DC97" s="9">
        <f>(BT84*'Detaljni plan apsorpcije_PO'!$K$29-BV$86)*$B$97</f>
        <v>0</v>
      </c>
      <c r="DD97" s="9">
        <f>(BU84*'Detaljni plan apsorpcije_PO'!$K$29-BW$86)*$B$97</f>
        <v>0</v>
      </c>
      <c r="DE97" s="9">
        <f>(BV84*'Detaljni plan apsorpcije_PO'!$K$29-BX$86)*$B$97</f>
        <v>0</v>
      </c>
      <c r="DF97" s="9">
        <f>(BW84*'Detaljni plan apsorpcije_PO'!$K$29-BY$86)*$B$97</f>
        <v>0</v>
      </c>
      <c r="DG97" s="9">
        <v>0</v>
      </c>
      <c r="DH97" s="9">
        <f t="shared" si="23"/>
        <v>0</v>
      </c>
    </row>
    <row r="98" spans="1:112" x14ac:dyDescent="0.25">
      <c r="A98" s="69" t="s">
        <v>147</v>
      </c>
      <c r="B98" s="71">
        <v>0.08</v>
      </c>
      <c r="C98" s="41"/>
      <c r="D98" s="41"/>
      <c r="E98" s="41"/>
      <c r="F98" s="41"/>
      <c r="G98" s="41"/>
      <c r="H98" s="41"/>
      <c r="I98" s="41"/>
      <c r="J98" s="41"/>
      <c r="K98" s="41"/>
      <c r="L98" s="41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F98" s="41"/>
      <c r="AG98" s="41"/>
      <c r="AH98" s="41"/>
      <c r="AI98" s="41"/>
      <c r="AJ98" s="41"/>
      <c r="AK98" s="41"/>
      <c r="AL98" s="41"/>
      <c r="AM98" s="41"/>
      <c r="AN98" s="41"/>
      <c r="AO98" s="41">
        <f>(C84*'Detaljni plan apsorpcije_PO'!$K$29-E$86)*$B$98</f>
        <v>0</v>
      </c>
      <c r="AP98" s="41">
        <f>(D84*'Detaljni plan apsorpcije_PO'!$K$29-F$86)*$B$98</f>
        <v>0</v>
      </c>
      <c r="AQ98" s="41">
        <f>(E84*'Detaljni plan apsorpcije_PO'!$K$29-G$86)*$B$98</f>
        <v>0</v>
      </c>
      <c r="AR98" s="41">
        <f>(F84*'Detaljni plan apsorpcije_PO'!$K$29-H$86)*$B$98</f>
        <v>0</v>
      </c>
      <c r="AS98" s="41">
        <f>(G84*'Detaljni plan apsorpcije_PO'!$K$29-I$86)*$B$98</f>
        <v>0</v>
      </c>
      <c r="AT98" s="41">
        <f>(H84*'Detaljni plan apsorpcije_PO'!$K$29-J$86)*$B$98</f>
        <v>0</v>
      </c>
      <c r="AU98" s="41">
        <f>(I84*'Detaljni plan apsorpcije_PO'!$K$29-K$86)*$B$98</f>
        <v>0</v>
      </c>
      <c r="AV98" s="41">
        <f>(J84*'Detaljni plan apsorpcije_PO'!$K$29-L$86)*$B$98</f>
        <v>0</v>
      </c>
      <c r="AW98" s="41">
        <f>(K84*'Detaljni plan apsorpcije_PO'!$K$29-M$86)*$B$98</f>
        <v>0</v>
      </c>
      <c r="AX98" s="41">
        <f>(L84*'Detaljni plan apsorpcije_PO'!$K$29-N$86)*$B$98</f>
        <v>0</v>
      </c>
      <c r="AY98" s="41">
        <f>(M84*'Detaljni plan apsorpcije_PO'!$K$29-O$86)*$B$98</f>
        <v>0</v>
      </c>
      <c r="AZ98" s="41">
        <f>(N84*'Detaljni plan apsorpcije_PO'!$K$29-P$86)*$B$98</f>
        <v>0</v>
      </c>
      <c r="BA98" s="41">
        <f>(O84*'Detaljni plan apsorpcije_PO'!$K$29-Q$86)*$B$98</f>
        <v>0</v>
      </c>
      <c r="BB98" s="41">
        <f>(P84*'Detaljni plan apsorpcije_PO'!$K$29-R$86)*$B$98</f>
        <v>0</v>
      </c>
      <c r="BC98" s="41">
        <f>(Q84*'Detaljni plan apsorpcije_PO'!$K$29-S$86)*$B$98</f>
        <v>0</v>
      </c>
      <c r="BD98" s="41">
        <f>(R84*'Detaljni plan apsorpcije_PO'!$K$29-T$86)*$B$98</f>
        <v>0</v>
      </c>
      <c r="BE98" s="41">
        <f>(S84*'Detaljni plan apsorpcije_PO'!$K$29-U$86)*$B$98</f>
        <v>0</v>
      </c>
      <c r="BF98" s="41">
        <f>(T84*'Detaljni plan apsorpcije_PO'!$K$29-V$86)*$B$98</f>
        <v>0</v>
      </c>
      <c r="BG98" s="41">
        <f>(U84*'Detaljni plan apsorpcije_PO'!$K$29-W$86)*$B$98</f>
        <v>0</v>
      </c>
      <c r="BH98" s="41">
        <f>(V84*'Detaljni plan apsorpcije_PO'!$K$29-X$86)*$B$98</f>
        <v>0</v>
      </c>
      <c r="BI98" s="41">
        <f>(W84*'Detaljni plan apsorpcije_PO'!$K$29-Y$86)*$B$98</f>
        <v>0</v>
      </c>
      <c r="BJ98" s="41">
        <f>(X84*'Detaljni plan apsorpcije_PO'!$K$29-Z$86)*$B$98</f>
        <v>0</v>
      </c>
      <c r="BK98" s="41">
        <f>(Y84*'Detaljni plan apsorpcije_PO'!$K$29-AA$86)*$B$98</f>
        <v>0</v>
      </c>
      <c r="BL98" s="41">
        <f>(Z84*'Detaljni plan apsorpcije_PO'!$K$29-AB$86)*$B$98</f>
        <v>0</v>
      </c>
      <c r="BM98" s="9">
        <f>(AA84*'Detaljni plan apsorpcije_PO'!$K$29-AC$86)*$B$98</f>
        <v>0</v>
      </c>
      <c r="BN98" s="9">
        <f>(AB84*'Detaljni plan apsorpcije_PO'!$K$29-AD$86)*$B$98</f>
        <v>0</v>
      </c>
      <c r="BO98" s="9">
        <f>(AC84*'Detaljni plan apsorpcije_PO'!$K$29-AE$86)*$B$98</f>
        <v>0</v>
      </c>
      <c r="BP98" s="9">
        <f>(AD84*'Detaljni plan apsorpcije_PO'!$K$29-AF$86)*$B$98</f>
        <v>0</v>
      </c>
      <c r="BQ98" s="9">
        <f>(AE84*'Detaljni plan apsorpcije_PO'!$K$29-AG$86)*$B$98</f>
        <v>0</v>
      </c>
      <c r="BR98" s="9">
        <f>(AF84*'Detaljni plan apsorpcije_PO'!$K$29-AH$86)*$B$98</f>
        <v>0</v>
      </c>
      <c r="BS98" s="9">
        <f>(AG84*'Detaljni plan apsorpcije_PO'!$K$29-AI$86)*$B$98</f>
        <v>0</v>
      </c>
      <c r="BT98" s="9">
        <f>(AH84*'Detaljni plan apsorpcije_PO'!$K$29-AJ$86)*$B$98</f>
        <v>0</v>
      </c>
      <c r="BU98" s="9">
        <f>(AI84*'Detaljni plan apsorpcije_PO'!$K$29-AK$86)*$B$98</f>
        <v>0</v>
      </c>
      <c r="BV98" s="9">
        <f>(AJ84*'Detaljni plan apsorpcije_PO'!$K$29-AL$86)*$B$98</f>
        <v>0</v>
      </c>
      <c r="BW98" s="9">
        <f>(AK84*'Detaljni plan apsorpcije_PO'!$K$29-AM$86)*$B$98</f>
        <v>0</v>
      </c>
      <c r="BX98" s="9">
        <f>(AL84*'Detaljni plan apsorpcije_PO'!$K$29-AN$86)*$B$98</f>
        <v>0</v>
      </c>
      <c r="BY98" s="9">
        <f>(AM84*'Detaljni plan apsorpcije_PO'!$K$29-AO$86)*$B$98</f>
        <v>0</v>
      </c>
      <c r="BZ98" s="9">
        <f>(AN84*'Detaljni plan apsorpcije_PO'!$K$29-AP$86)*$B$98</f>
        <v>0</v>
      </c>
      <c r="CA98" s="9">
        <f>(AO84*'Detaljni plan apsorpcije_PO'!$K$29-AQ$86)*$B$98</f>
        <v>0</v>
      </c>
      <c r="CB98" s="9">
        <f>(AP84*'Detaljni plan apsorpcije_PO'!$K$29-AR$86)*$B$98</f>
        <v>0</v>
      </c>
      <c r="CC98" s="9">
        <f>(AQ84*'Detaljni plan apsorpcije_PO'!$K$29-AS$86)*$B$98</f>
        <v>0</v>
      </c>
      <c r="CD98" s="9">
        <f>(AR84*'Detaljni plan apsorpcije_PO'!$K$29-AT$86)*$B$98</f>
        <v>0</v>
      </c>
      <c r="CE98" s="9">
        <f>(AS84*'Detaljni plan apsorpcije_PO'!$K$29-AU$86)*$B$98</f>
        <v>0</v>
      </c>
      <c r="CF98" s="9">
        <f>(AT84*'Detaljni plan apsorpcije_PO'!$K$29-AV$86)*$B$98</f>
        <v>0</v>
      </c>
      <c r="CG98" s="9">
        <f>(AU84*'Detaljni plan apsorpcije_PO'!$K$29-AW$86)*$B$98</f>
        <v>0</v>
      </c>
      <c r="CH98" s="9">
        <f>(AV84*'Detaljni plan apsorpcije_PO'!$K$29-AX$86)*$B$98</f>
        <v>0</v>
      </c>
      <c r="CI98" s="9">
        <f>(AW84*'Detaljni plan apsorpcije_PO'!$K$29-AY$86)*$B$98</f>
        <v>0</v>
      </c>
      <c r="CJ98" s="9">
        <f>(AX84*'Detaljni plan apsorpcije_PO'!$K$29-AZ$86)*$B$98</f>
        <v>0</v>
      </c>
      <c r="CK98" s="9">
        <f>(AY84*'Detaljni plan apsorpcije_PO'!$K$29-BA$86)*$B$98</f>
        <v>0</v>
      </c>
      <c r="CL98" s="9">
        <f>(AZ84*'Detaljni plan apsorpcije_PO'!$K$29-BB$86)*$B$98</f>
        <v>0</v>
      </c>
      <c r="CM98" s="9">
        <f>(BA84*'Detaljni plan apsorpcije_PO'!$K$29-BC$86)*$B$98</f>
        <v>0</v>
      </c>
      <c r="CN98" s="9">
        <f>(BB84*'Detaljni plan apsorpcije_PO'!$K$29-BD$86)*$B$98</f>
        <v>0</v>
      </c>
      <c r="CO98" s="9">
        <f>(BC84*'Detaljni plan apsorpcije_PO'!$K$29-BE$86)*$B$98</f>
        <v>0</v>
      </c>
      <c r="CP98" s="9">
        <f>(BD84*'Detaljni plan apsorpcije_PO'!$K$29-BF$86)*$B$98</f>
        <v>0</v>
      </c>
      <c r="CQ98" s="9">
        <f>(BE84*'Detaljni plan apsorpcije_PO'!$K$29-BG$86)*$B$98</f>
        <v>0</v>
      </c>
      <c r="CR98" s="9">
        <f>(BF84*'Detaljni plan apsorpcije_PO'!$K$29-BH$86)*$B$98</f>
        <v>0</v>
      </c>
      <c r="CS98" s="9">
        <f>(BG84*'Detaljni plan apsorpcije_PO'!$K$29-BI$86)*$B$98</f>
        <v>0</v>
      </c>
      <c r="CT98" s="9">
        <f>(BH84*'Detaljni plan apsorpcije_PO'!$K$29-BJ$86)*$B$98</f>
        <v>0</v>
      </c>
      <c r="CU98" s="9">
        <f>(BI84*'Detaljni plan apsorpcije_PO'!$K$29-BK$86)*$B$98</f>
        <v>0</v>
      </c>
      <c r="CV98" s="9">
        <f>(BJ84*'Detaljni plan apsorpcije_PO'!$K$29-BL$86)*$B$98</f>
        <v>0</v>
      </c>
      <c r="CW98" s="9">
        <f>(BK84*'Detaljni plan apsorpcije_PO'!$K$29-BM$86)*$B$98</f>
        <v>0</v>
      </c>
      <c r="CX98" s="9">
        <f>(BL84*'Detaljni plan apsorpcije_PO'!$K$29-BN$86)*$B$98</f>
        <v>0</v>
      </c>
      <c r="CY98" s="9">
        <f>(BM84*'Detaljni plan apsorpcije_PO'!$K$29-BO$86)*$B$98</f>
        <v>0</v>
      </c>
      <c r="CZ98" s="9">
        <f>(BN84*'Detaljni plan apsorpcije_PO'!$K$29-BP$86)*$B$98</f>
        <v>0</v>
      </c>
      <c r="DA98" s="9">
        <f>(BO84*'Detaljni plan apsorpcije_PO'!$K$29-BQ$86)*$B$98</f>
        <v>0</v>
      </c>
      <c r="DB98" s="9">
        <f>(BP84*'Detaljni plan apsorpcije_PO'!$K$29-BR$86)*$B$98</f>
        <v>0</v>
      </c>
      <c r="DC98" s="9">
        <f>(BQ84*'Detaljni plan apsorpcije_PO'!$K$29-BS$86)*$B$98</f>
        <v>0</v>
      </c>
      <c r="DD98" s="9">
        <f>(BR84*'Detaljni plan apsorpcije_PO'!$K$29-BT$86)*$B$98</f>
        <v>0</v>
      </c>
      <c r="DE98" s="9">
        <f>(BS84*'Detaljni plan apsorpcije_PO'!$K$29-BU$86)*$B$98</f>
        <v>0</v>
      </c>
      <c r="DF98" s="9">
        <f>(BT84*'Detaljni plan apsorpcije_PO'!$K$29-BV$86)*$B$98</f>
        <v>0</v>
      </c>
      <c r="DG98" s="9">
        <v>0</v>
      </c>
      <c r="DH98" s="9">
        <f t="shared" si="23"/>
        <v>0</v>
      </c>
    </row>
    <row r="99" spans="1:112" x14ac:dyDescent="0.25">
      <c r="A99" s="14"/>
      <c r="B99" s="69" t="s">
        <v>127</v>
      </c>
      <c r="C99" s="41">
        <f t="shared" ref="C99:T99" si="24">SUM(C86:C98)</f>
        <v>0</v>
      </c>
      <c r="D99" s="41">
        <f t="shared" si="24"/>
        <v>0</v>
      </c>
      <c r="E99" s="41">
        <f t="shared" si="24"/>
        <v>0</v>
      </c>
      <c r="F99" s="41">
        <f t="shared" si="24"/>
        <v>0</v>
      </c>
      <c r="G99" s="41">
        <f t="shared" si="24"/>
        <v>0</v>
      </c>
      <c r="H99" s="41">
        <f t="shared" si="24"/>
        <v>0</v>
      </c>
      <c r="I99" s="41">
        <f t="shared" si="24"/>
        <v>0</v>
      </c>
      <c r="J99" s="41">
        <f t="shared" si="24"/>
        <v>0</v>
      </c>
      <c r="K99" s="41">
        <f t="shared" si="24"/>
        <v>0</v>
      </c>
      <c r="L99" s="41">
        <f t="shared" si="24"/>
        <v>0</v>
      </c>
      <c r="M99" s="41">
        <f t="shared" si="24"/>
        <v>0</v>
      </c>
      <c r="N99" s="41">
        <f t="shared" si="24"/>
        <v>0</v>
      </c>
      <c r="O99" s="41">
        <f t="shared" si="24"/>
        <v>0</v>
      </c>
      <c r="P99" s="41">
        <f t="shared" si="24"/>
        <v>0</v>
      </c>
      <c r="Q99" s="41">
        <f t="shared" si="24"/>
        <v>0</v>
      </c>
      <c r="R99" s="41">
        <f t="shared" si="24"/>
        <v>0</v>
      </c>
      <c r="S99" s="41">
        <f t="shared" si="24"/>
        <v>0</v>
      </c>
      <c r="T99" s="41">
        <f t="shared" si="24"/>
        <v>0</v>
      </c>
      <c r="U99" s="41">
        <f t="shared" ref="U99:AK99" si="25">SUM(U86:U98)</f>
        <v>0</v>
      </c>
      <c r="V99" s="41">
        <f t="shared" si="25"/>
        <v>0</v>
      </c>
      <c r="W99" s="41">
        <f t="shared" si="25"/>
        <v>0</v>
      </c>
      <c r="X99" s="41">
        <f t="shared" si="25"/>
        <v>0</v>
      </c>
      <c r="Y99" s="41">
        <f t="shared" si="25"/>
        <v>0</v>
      </c>
      <c r="Z99" s="41">
        <f t="shared" si="25"/>
        <v>0</v>
      </c>
      <c r="AA99" s="41">
        <f t="shared" si="25"/>
        <v>0</v>
      </c>
      <c r="AB99" s="41">
        <f t="shared" si="25"/>
        <v>0</v>
      </c>
      <c r="AC99" s="41">
        <f t="shared" si="25"/>
        <v>0</v>
      </c>
      <c r="AD99" s="41">
        <f t="shared" si="25"/>
        <v>0</v>
      </c>
      <c r="AE99" s="41">
        <f t="shared" si="25"/>
        <v>0</v>
      </c>
      <c r="AF99" s="41">
        <f t="shared" si="25"/>
        <v>0</v>
      </c>
      <c r="AG99" s="41">
        <f t="shared" si="25"/>
        <v>0</v>
      </c>
      <c r="AH99" s="41">
        <f t="shared" si="25"/>
        <v>0</v>
      </c>
      <c r="AI99" s="41">
        <f t="shared" si="25"/>
        <v>0</v>
      </c>
      <c r="AJ99" s="41">
        <f t="shared" si="25"/>
        <v>0</v>
      </c>
      <c r="AK99" s="41">
        <f t="shared" si="25"/>
        <v>0</v>
      </c>
      <c r="AL99" s="41">
        <f>SUM(AL86:AL98)</f>
        <v>0</v>
      </c>
      <c r="AM99" s="41">
        <f>SUM(AM86:AM98)</f>
        <v>0</v>
      </c>
      <c r="AN99" s="41">
        <f t="shared" ref="AN99:CY99" si="26">SUM(AN86:AN98)</f>
        <v>0</v>
      </c>
      <c r="AO99" s="41">
        <f t="shared" si="26"/>
        <v>0</v>
      </c>
      <c r="AP99" s="41">
        <f t="shared" si="26"/>
        <v>0</v>
      </c>
      <c r="AQ99" s="41">
        <f t="shared" si="26"/>
        <v>0</v>
      </c>
      <c r="AR99" s="41">
        <f t="shared" si="26"/>
        <v>0</v>
      </c>
      <c r="AS99" s="41">
        <f t="shared" si="26"/>
        <v>0</v>
      </c>
      <c r="AT99" s="41">
        <f t="shared" si="26"/>
        <v>0</v>
      </c>
      <c r="AU99" s="41">
        <f t="shared" si="26"/>
        <v>0</v>
      </c>
      <c r="AV99" s="41">
        <f t="shared" si="26"/>
        <v>0</v>
      </c>
      <c r="AW99" s="41">
        <f t="shared" si="26"/>
        <v>0</v>
      </c>
      <c r="AX99" s="41">
        <f t="shared" si="26"/>
        <v>0</v>
      </c>
      <c r="AY99" s="41">
        <f t="shared" si="26"/>
        <v>0</v>
      </c>
      <c r="AZ99" s="41">
        <f t="shared" si="26"/>
        <v>0</v>
      </c>
      <c r="BA99" s="41">
        <f t="shared" si="26"/>
        <v>0</v>
      </c>
      <c r="BB99" s="41">
        <f t="shared" si="26"/>
        <v>0</v>
      </c>
      <c r="BC99" s="41">
        <f t="shared" si="26"/>
        <v>0</v>
      </c>
      <c r="BD99" s="41">
        <f t="shared" si="26"/>
        <v>0</v>
      </c>
      <c r="BE99" s="41">
        <f t="shared" si="26"/>
        <v>0</v>
      </c>
      <c r="BF99" s="41">
        <f t="shared" si="26"/>
        <v>0</v>
      </c>
      <c r="BG99" s="41">
        <f t="shared" si="26"/>
        <v>0</v>
      </c>
      <c r="BH99" s="41">
        <f t="shared" si="26"/>
        <v>0</v>
      </c>
      <c r="BI99" s="41">
        <f t="shared" si="26"/>
        <v>0</v>
      </c>
      <c r="BJ99" s="41">
        <f t="shared" si="26"/>
        <v>0</v>
      </c>
      <c r="BK99" s="41">
        <f t="shared" si="26"/>
        <v>0</v>
      </c>
      <c r="BL99" s="41">
        <f t="shared" si="26"/>
        <v>0</v>
      </c>
      <c r="BM99" s="9">
        <f t="shared" si="26"/>
        <v>0</v>
      </c>
      <c r="BN99" s="9">
        <f t="shared" si="26"/>
        <v>0</v>
      </c>
      <c r="BO99" s="9">
        <f t="shared" si="26"/>
        <v>0</v>
      </c>
      <c r="BP99" s="9">
        <f t="shared" si="26"/>
        <v>0</v>
      </c>
      <c r="BQ99" s="9">
        <f t="shared" si="26"/>
        <v>0</v>
      </c>
      <c r="BR99" s="9">
        <f t="shared" si="26"/>
        <v>0</v>
      </c>
      <c r="BS99" s="9">
        <f t="shared" si="26"/>
        <v>0</v>
      </c>
      <c r="BT99" s="9">
        <f t="shared" si="26"/>
        <v>0</v>
      </c>
      <c r="BU99" s="9">
        <f t="shared" si="26"/>
        <v>0</v>
      </c>
      <c r="BV99" s="9">
        <f t="shared" si="26"/>
        <v>0</v>
      </c>
      <c r="BW99" s="9">
        <f t="shared" si="26"/>
        <v>0</v>
      </c>
      <c r="BX99" s="9">
        <f t="shared" si="26"/>
        <v>0</v>
      </c>
      <c r="BY99" s="9">
        <f t="shared" si="26"/>
        <v>0</v>
      </c>
      <c r="BZ99" s="9">
        <f t="shared" si="26"/>
        <v>0</v>
      </c>
      <c r="CA99" s="9">
        <f t="shared" si="26"/>
        <v>0</v>
      </c>
      <c r="CB99" s="9">
        <f t="shared" si="26"/>
        <v>0</v>
      </c>
      <c r="CC99" s="9">
        <f t="shared" si="26"/>
        <v>0</v>
      </c>
      <c r="CD99" s="9">
        <f t="shared" si="26"/>
        <v>0</v>
      </c>
      <c r="CE99" s="9">
        <f t="shared" si="26"/>
        <v>0</v>
      </c>
      <c r="CF99" s="9">
        <f t="shared" si="26"/>
        <v>0</v>
      </c>
      <c r="CG99" s="9">
        <f t="shared" si="26"/>
        <v>0</v>
      </c>
      <c r="CH99" s="9">
        <f t="shared" si="26"/>
        <v>0</v>
      </c>
      <c r="CI99" s="9">
        <f t="shared" si="26"/>
        <v>0</v>
      </c>
      <c r="CJ99" s="9">
        <f t="shared" si="26"/>
        <v>0</v>
      </c>
      <c r="CK99" s="9">
        <f t="shared" si="26"/>
        <v>0</v>
      </c>
      <c r="CL99" s="9">
        <f t="shared" si="26"/>
        <v>0</v>
      </c>
      <c r="CM99" s="9">
        <f t="shared" si="26"/>
        <v>0</v>
      </c>
      <c r="CN99" s="9">
        <f t="shared" si="26"/>
        <v>0</v>
      </c>
      <c r="CO99" s="9">
        <f t="shared" si="26"/>
        <v>0</v>
      </c>
      <c r="CP99" s="9">
        <f t="shared" si="26"/>
        <v>0</v>
      </c>
      <c r="CQ99" s="9">
        <f t="shared" si="26"/>
        <v>0</v>
      </c>
      <c r="CR99" s="9">
        <f t="shared" si="26"/>
        <v>0</v>
      </c>
      <c r="CS99" s="9">
        <f t="shared" si="26"/>
        <v>0</v>
      </c>
      <c r="CT99" s="9">
        <f t="shared" si="26"/>
        <v>0</v>
      </c>
      <c r="CU99" s="9">
        <f t="shared" si="26"/>
        <v>0</v>
      </c>
      <c r="CV99" s="9">
        <f t="shared" si="26"/>
        <v>0</v>
      </c>
      <c r="CW99" s="9">
        <f t="shared" si="26"/>
        <v>0</v>
      </c>
      <c r="CX99" s="9">
        <f t="shared" si="26"/>
        <v>0</v>
      </c>
      <c r="CY99" s="9">
        <f t="shared" si="26"/>
        <v>0</v>
      </c>
      <c r="CZ99" s="9">
        <f t="shared" ref="CZ99:DD99" si="27">SUM(CZ86:CZ98)</f>
        <v>0</v>
      </c>
      <c r="DA99" s="9">
        <f t="shared" si="27"/>
        <v>0</v>
      </c>
      <c r="DB99" s="9">
        <f t="shared" si="27"/>
        <v>0</v>
      </c>
      <c r="DC99" s="9">
        <f t="shared" si="27"/>
        <v>0</v>
      </c>
      <c r="DD99" s="9">
        <f t="shared" si="27"/>
        <v>0</v>
      </c>
      <c r="DE99" s="9">
        <f>SUM(DE86:DE98)</f>
        <v>0</v>
      </c>
      <c r="DF99" s="9">
        <f>SUM(DF86:DF98)</f>
        <v>0</v>
      </c>
      <c r="DG99" s="9">
        <v>0</v>
      </c>
      <c r="DH99" s="9">
        <f>SUM(C99:DG99)</f>
        <v>0</v>
      </c>
    </row>
    <row r="100" spans="1:112" ht="6" customHeight="1" x14ac:dyDescent="0.25">
      <c r="A100" s="14"/>
      <c r="B100" s="14"/>
      <c r="C100" s="48"/>
      <c r="D100" s="48"/>
      <c r="E100" s="48"/>
      <c r="F100" s="48"/>
      <c r="G100" s="48"/>
      <c r="H100" s="48"/>
      <c r="I100" s="48"/>
      <c r="J100" s="48"/>
      <c r="K100" s="48"/>
      <c r="L100" s="48"/>
      <c r="M100" s="48"/>
      <c r="N100" s="48"/>
      <c r="O100" s="48"/>
      <c r="P100" s="48"/>
      <c r="Q100" s="48"/>
      <c r="R100" s="48"/>
      <c r="S100" s="48"/>
      <c r="T100" s="48"/>
      <c r="U100" s="48"/>
      <c r="V100" s="48"/>
      <c r="W100" s="48"/>
      <c r="X100" s="48"/>
      <c r="Y100" s="48"/>
      <c r="Z100" s="48"/>
      <c r="AA100" s="48"/>
      <c r="AB100" s="48"/>
      <c r="AC100" s="48"/>
      <c r="AD100" s="48"/>
      <c r="AE100" s="48"/>
      <c r="AF100" s="48"/>
      <c r="AG100" s="48"/>
      <c r="AH100" s="48"/>
      <c r="AI100" s="48"/>
      <c r="AJ100" s="48"/>
      <c r="AK100" s="48"/>
      <c r="AL100" s="48"/>
      <c r="AM100" s="48"/>
      <c r="AN100" s="48"/>
      <c r="AO100" s="48"/>
      <c r="AP100" s="48"/>
      <c r="AQ100" s="48"/>
      <c r="AR100" s="48"/>
      <c r="AS100" s="48"/>
      <c r="AT100" s="48"/>
      <c r="AU100" s="48"/>
      <c r="AV100" s="48"/>
      <c r="AW100" s="48"/>
      <c r="AX100" s="48"/>
      <c r="AY100" s="48"/>
      <c r="AZ100" s="48"/>
      <c r="BA100" s="48"/>
      <c r="BB100" s="48"/>
      <c r="BC100" s="48"/>
      <c r="BD100" s="48"/>
      <c r="BE100" s="48"/>
      <c r="BF100" s="48"/>
      <c r="BG100" s="48"/>
      <c r="BH100" s="48"/>
      <c r="BI100" s="48"/>
      <c r="BJ100" s="48"/>
      <c r="BK100" s="48"/>
      <c r="BL100" s="48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  <c r="CC100" s="3"/>
      <c r="CD100" s="3"/>
      <c r="CE100" s="3"/>
      <c r="CF100" s="3"/>
      <c r="CG100" s="3"/>
      <c r="CH100" s="3"/>
      <c r="CI100" s="3"/>
      <c r="CJ100" s="3"/>
      <c r="CK100" s="3"/>
      <c r="CL100" s="3"/>
      <c r="CM100" s="3"/>
      <c r="CN100" s="3"/>
      <c r="CO100" s="3"/>
      <c r="CP100" s="3"/>
      <c r="CQ100" s="3"/>
      <c r="CR100" s="3"/>
      <c r="CS100" s="3"/>
      <c r="CT100" s="3"/>
      <c r="CU100" s="3"/>
      <c r="CV100" s="3"/>
      <c r="CW100" s="3"/>
      <c r="CX100" s="3"/>
      <c r="CY100" s="3"/>
      <c r="CZ100" s="3"/>
      <c r="DA100" s="3"/>
      <c r="DB100" s="3"/>
      <c r="DC100" s="3"/>
      <c r="DD100" s="3"/>
      <c r="DE100" s="3"/>
      <c r="DF100" s="3"/>
      <c r="DG100" s="3"/>
      <c r="DH100" s="3"/>
    </row>
    <row r="101" spans="1:112" ht="18.75" x14ac:dyDescent="0.3">
      <c r="A101" s="32" t="s">
        <v>129</v>
      </c>
      <c r="B101" s="72">
        <f>1-SUM(B87:B98)</f>
        <v>0</v>
      </c>
      <c r="C101" s="14"/>
      <c r="D101" s="14"/>
      <c r="E101" s="14"/>
      <c r="F101" s="14"/>
      <c r="G101" s="14"/>
      <c r="H101" s="14"/>
      <c r="I101" s="14"/>
      <c r="J101" s="14"/>
      <c r="K101" s="14"/>
      <c r="L101" s="14"/>
      <c r="M101" s="14"/>
      <c r="N101" s="14"/>
      <c r="O101" s="14"/>
      <c r="P101" s="14"/>
      <c r="Q101" s="14"/>
      <c r="R101" s="14"/>
      <c r="S101" s="14"/>
      <c r="T101" s="1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  <c r="AY101" s="14"/>
      <c r="AZ101" s="14"/>
      <c r="BA101" s="14"/>
      <c r="BB101" s="14"/>
      <c r="BC101" s="14"/>
      <c r="BD101" s="14"/>
      <c r="BE101" s="14"/>
      <c r="BF101" s="14"/>
      <c r="BG101" s="14"/>
      <c r="BH101" s="14"/>
      <c r="BI101" s="14"/>
      <c r="BJ101" s="14"/>
      <c r="BK101" s="14"/>
      <c r="BL101" s="14"/>
      <c r="BM101" s="6"/>
      <c r="BN101" s="6"/>
      <c r="BO101" s="6"/>
      <c r="BP101" s="6"/>
      <c r="BQ101" s="6"/>
      <c r="BR101" s="6"/>
      <c r="BS101" s="6"/>
      <c r="BT101" s="6"/>
      <c r="BU101" s="6"/>
      <c r="BV101" s="6"/>
      <c r="BW101" s="6"/>
      <c r="BX101" s="6"/>
      <c r="BY101" s="6"/>
      <c r="BZ101" s="6"/>
      <c r="CA101" s="6"/>
      <c r="CB101" s="6"/>
      <c r="CC101" s="6"/>
      <c r="CD101" s="6"/>
      <c r="CE101" s="6"/>
      <c r="CF101" s="6"/>
      <c r="CG101" s="6"/>
      <c r="CH101" s="6"/>
      <c r="CI101" s="6"/>
      <c r="CJ101" s="6"/>
      <c r="CK101" s="6"/>
      <c r="CL101" s="6"/>
      <c r="CM101" s="6"/>
      <c r="CN101" s="6"/>
      <c r="CO101" s="6"/>
      <c r="CP101" s="6"/>
      <c r="CQ101" s="6"/>
      <c r="CR101" s="6"/>
      <c r="CS101" s="6"/>
      <c r="CT101" s="6"/>
      <c r="CU101" s="6"/>
      <c r="CV101" s="6"/>
      <c r="CW101" s="6"/>
      <c r="CX101" s="6"/>
      <c r="CY101" s="6"/>
      <c r="CZ101" s="6"/>
      <c r="DA101" s="6"/>
      <c r="DB101" s="6"/>
      <c r="DC101" s="6"/>
      <c r="DD101" s="6"/>
      <c r="DE101" s="6"/>
      <c r="DF101" s="6"/>
      <c r="DG101" s="6"/>
      <c r="DH101" s="6"/>
    </row>
    <row r="102" spans="1:112" x14ac:dyDescent="0.25">
      <c r="A102" s="14"/>
      <c r="B102" s="14"/>
      <c r="C102" s="14"/>
      <c r="D102" s="14"/>
      <c r="E102" s="14"/>
      <c r="F102" s="14"/>
      <c r="G102" s="14"/>
      <c r="H102" s="14"/>
      <c r="I102" s="14"/>
      <c r="J102" s="14"/>
      <c r="K102" s="14"/>
      <c r="L102" s="14"/>
      <c r="M102" s="14"/>
      <c r="N102" s="14"/>
      <c r="O102" s="14"/>
      <c r="P102" s="14"/>
      <c r="Q102" s="14"/>
      <c r="R102" s="14"/>
      <c r="S102" s="14"/>
      <c r="T102" s="14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  <c r="AY102" s="14"/>
      <c r="AZ102" s="14"/>
      <c r="BA102" s="14"/>
      <c r="BB102" s="14"/>
      <c r="BC102" s="14"/>
      <c r="BD102" s="14"/>
      <c r="BE102" s="14"/>
      <c r="BF102" s="14"/>
      <c r="BG102" s="14"/>
      <c r="BH102" s="14"/>
      <c r="BI102" s="14"/>
      <c r="BJ102" s="14"/>
      <c r="BK102" s="14"/>
      <c r="BL102" s="14"/>
    </row>
    <row r="103" spans="1:112" x14ac:dyDescent="0.25">
      <c r="A103" s="14"/>
      <c r="B103" s="14"/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  <c r="O103" s="14"/>
      <c r="P103" s="14"/>
      <c r="Q103" s="14"/>
      <c r="R103" s="14"/>
      <c r="S103" s="14"/>
      <c r="T103" s="14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  <c r="AY103" s="14"/>
      <c r="AZ103" s="14"/>
      <c r="BA103" s="14"/>
      <c r="BB103" s="14"/>
      <c r="BC103" s="14"/>
      <c r="BD103" s="14"/>
      <c r="BE103" s="14"/>
      <c r="BF103" s="14"/>
      <c r="BG103" s="14"/>
      <c r="BH103" s="14"/>
      <c r="BI103" s="14"/>
      <c r="BJ103" s="14"/>
      <c r="BK103" s="14"/>
      <c r="BL103" s="14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6"/>
      <c r="BX103" s="6"/>
      <c r="BY103" s="6"/>
      <c r="BZ103" s="6"/>
      <c r="CA103" s="6"/>
      <c r="CB103" s="6"/>
      <c r="CC103" s="6"/>
      <c r="CD103" s="6"/>
      <c r="CE103" s="6"/>
      <c r="CF103" s="6"/>
      <c r="CG103" s="6"/>
      <c r="CH103" s="6"/>
      <c r="CI103" s="6"/>
      <c r="CJ103" s="6"/>
      <c r="CK103" s="6"/>
      <c r="CL103" s="6"/>
      <c r="CM103" s="6"/>
      <c r="CN103" s="6"/>
      <c r="CO103" s="6"/>
      <c r="CP103" s="6"/>
      <c r="CQ103" s="6"/>
      <c r="CR103" s="6"/>
      <c r="CS103" s="6"/>
      <c r="CT103" s="6"/>
      <c r="CU103" s="6"/>
      <c r="CV103" s="6"/>
      <c r="CW103" s="6"/>
      <c r="CX103" s="6"/>
      <c r="CY103" s="6"/>
      <c r="CZ103" s="6"/>
      <c r="DA103" s="6"/>
      <c r="DB103" s="6"/>
      <c r="DC103" s="6"/>
      <c r="DD103" s="6"/>
      <c r="DE103" s="6"/>
      <c r="DF103" s="6"/>
      <c r="DG103" s="6"/>
      <c r="DH103" s="6"/>
    </row>
    <row r="104" spans="1:112" x14ac:dyDescent="0.2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14"/>
      <c r="Q104" s="14"/>
      <c r="R104" s="14"/>
      <c r="S104" s="14"/>
      <c r="T104" s="1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  <c r="AY104" s="14"/>
      <c r="AZ104" s="14"/>
      <c r="BA104" s="14"/>
      <c r="BB104" s="14"/>
      <c r="BC104" s="14"/>
      <c r="BD104" s="14"/>
      <c r="BE104" s="14"/>
      <c r="BF104" s="14"/>
      <c r="BG104" s="14"/>
      <c r="BH104" s="14"/>
      <c r="BI104" s="14"/>
      <c r="BJ104" s="14"/>
      <c r="BK104" s="14"/>
      <c r="BL104" s="14"/>
    </row>
    <row r="105" spans="1:112" x14ac:dyDescent="0.25">
      <c r="A105" s="14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  <c r="M105" s="14"/>
      <c r="N105" s="14"/>
      <c r="O105" s="14"/>
      <c r="P105" s="14"/>
      <c r="Q105" s="14"/>
      <c r="R105" s="14"/>
      <c r="S105" s="14"/>
      <c r="T105" s="1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  <c r="AY105" s="14"/>
      <c r="AZ105" s="14"/>
      <c r="BA105" s="14"/>
      <c r="BB105" s="14"/>
      <c r="BC105" s="14"/>
      <c r="BD105" s="14"/>
      <c r="BE105" s="14"/>
      <c r="BF105" s="14"/>
      <c r="BG105" s="14"/>
      <c r="BH105" s="14"/>
      <c r="BI105" s="14"/>
      <c r="BJ105" s="14"/>
      <c r="BK105" s="14"/>
      <c r="BL105" s="14"/>
    </row>
    <row r="106" spans="1:112" x14ac:dyDescent="0.25">
      <c r="A106" s="14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  <c r="O106" s="14"/>
      <c r="P106" s="14"/>
      <c r="Q106" s="14"/>
      <c r="R106" s="14"/>
      <c r="S106" s="14"/>
      <c r="T106" s="1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  <c r="AY106" s="14"/>
      <c r="AZ106" s="14"/>
      <c r="BA106" s="14"/>
      <c r="BB106" s="14"/>
      <c r="BC106" s="14"/>
      <c r="BD106" s="14"/>
      <c r="BE106" s="14"/>
      <c r="BF106" s="14"/>
      <c r="BG106" s="14"/>
      <c r="BH106" s="14"/>
      <c r="BI106" s="14"/>
      <c r="BJ106" s="14"/>
      <c r="BK106" s="14"/>
      <c r="BL106" s="14"/>
    </row>
    <row r="107" spans="1:112" x14ac:dyDescent="0.25">
      <c r="A107" s="14"/>
      <c r="B107" s="14"/>
      <c r="C107" s="14"/>
      <c r="D107" s="14"/>
      <c r="E107" s="14"/>
      <c r="F107" s="14"/>
      <c r="G107" s="14"/>
      <c r="H107" s="14"/>
      <c r="I107" s="14"/>
      <c r="J107" s="14"/>
      <c r="K107" s="14"/>
      <c r="L107" s="14"/>
      <c r="M107" s="14"/>
      <c r="N107" s="14"/>
      <c r="O107" s="14"/>
      <c r="P107" s="14"/>
      <c r="Q107" s="14"/>
      <c r="R107" s="14"/>
      <c r="S107" s="14"/>
      <c r="T107" s="1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  <c r="AY107" s="14"/>
      <c r="AZ107" s="14"/>
      <c r="BA107" s="14"/>
      <c r="BB107" s="14"/>
      <c r="BC107" s="14"/>
      <c r="BD107" s="14"/>
      <c r="BE107" s="14"/>
      <c r="BF107" s="14"/>
      <c r="BG107" s="14"/>
      <c r="BH107" s="14"/>
      <c r="BI107" s="14"/>
      <c r="BJ107" s="14"/>
      <c r="BK107" s="14"/>
      <c r="BL107" s="14"/>
    </row>
    <row r="108" spans="1:112" x14ac:dyDescent="0.25">
      <c r="A108" s="14"/>
      <c r="B108" s="14"/>
      <c r="C108" s="14"/>
      <c r="D108" s="14"/>
      <c r="E108" s="14"/>
      <c r="F108" s="14"/>
      <c r="G108" s="14"/>
      <c r="H108" s="14"/>
      <c r="I108" s="14"/>
      <c r="J108" s="14"/>
      <c r="K108" s="14"/>
      <c r="L108" s="14"/>
      <c r="M108" s="14"/>
      <c r="N108" s="14"/>
      <c r="O108" s="14"/>
      <c r="P108" s="14"/>
      <c r="Q108" s="14"/>
      <c r="R108" s="14"/>
      <c r="S108" s="14"/>
      <c r="T108" s="1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  <c r="AY108" s="14"/>
      <c r="AZ108" s="14"/>
      <c r="BA108" s="14"/>
      <c r="BB108" s="14"/>
      <c r="BC108" s="14"/>
      <c r="BD108" s="14"/>
      <c r="BE108" s="14"/>
      <c r="BF108" s="14"/>
      <c r="BG108" s="14"/>
      <c r="BH108" s="14"/>
      <c r="BI108" s="14"/>
      <c r="BJ108" s="14"/>
      <c r="BK108" s="14"/>
      <c r="BL108" s="14"/>
    </row>
    <row r="109" spans="1:112" x14ac:dyDescent="0.25">
      <c r="A109" s="14"/>
      <c r="B109" s="14"/>
      <c r="C109" s="14"/>
      <c r="D109" s="14"/>
      <c r="E109" s="14"/>
      <c r="F109" s="14"/>
      <c r="G109" s="14"/>
      <c r="H109" s="14"/>
      <c r="I109" s="14"/>
      <c r="J109" s="14"/>
      <c r="K109" s="14"/>
      <c r="L109" s="14"/>
      <c r="M109" s="14"/>
      <c r="N109" s="14"/>
      <c r="O109" s="14"/>
      <c r="P109" s="14"/>
      <c r="Q109" s="14"/>
      <c r="R109" s="14"/>
      <c r="S109" s="14"/>
      <c r="T109" s="1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  <c r="AY109" s="14"/>
      <c r="AZ109" s="14"/>
      <c r="BA109" s="14"/>
      <c r="BB109" s="14"/>
      <c r="BC109" s="14"/>
      <c r="BD109" s="14"/>
      <c r="BE109" s="14"/>
      <c r="BF109" s="14"/>
      <c r="BG109" s="14"/>
      <c r="BH109" s="14"/>
      <c r="BI109" s="14"/>
      <c r="BJ109" s="14"/>
      <c r="BK109" s="14"/>
      <c r="BL109" s="14"/>
    </row>
    <row r="110" spans="1:112" x14ac:dyDescent="0.25">
      <c r="A110" s="14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  <c r="M110" s="14"/>
      <c r="N110" s="14"/>
      <c r="O110" s="14"/>
      <c r="P110" s="14"/>
      <c r="Q110" s="14"/>
      <c r="R110" s="14"/>
      <c r="S110" s="14"/>
      <c r="T110" s="1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  <c r="AY110" s="14"/>
      <c r="AZ110" s="14"/>
      <c r="BA110" s="14"/>
      <c r="BB110" s="14"/>
      <c r="BC110" s="14"/>
      <c r="BD110" s="14"/>
      <c r="BE110" s="14"/>
      <c r="BF110" s="14"/>
      <c r="BG110" s="14"/>
      <c r="BH110" s="14"/>
      <c r="BI110" s="14"/>
      <c r="BJ110" s="14"/>
      <c r="BK110" s="14"/>
      <c r="BL110" s="14"/>
    </row>
    <row r="111" spans="1:112" x14ac:dyDescent="0.25">
      <c r="A111" s="14"/>
      <c r="B111" s="14"/>
      <c r="C111" s="14"/>
      <c r="D111" s="14"/>
      <c r="E111" s="14"/>
      <c r="F111" s="14"/>
      <c r="G111" s="14"/>
      <c r="H111" s="14"/>
      <c r="I111" s="14"/>
      <c r="J111" s="14"/>
      <c r="K111" s="14"/>
      <c r="L111" s="14"/>
      <c r="M111" s="14"/>
      <c r="N111" s="14"/>
      <c r="O111" s="14"/>
      <c r="P111" s="14"/>
      <c r="Q111" s="14"/>
      <c r="R111" s="14"/>
      <c r="S111" s="14"/>
      <c r="T111" s="1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  <c r="AY111" s="14"/>
      <c r="AZ111" s="14"/>
      <c r="BA111" s="14"/>
      <c r="BB111" s="14"/>
      <c r="BC111" s="14"/>
      <c r="BD111" s="14"/>
      <c r="BE111" s="14"/>
      <c r="BF111" s="14"/>
      <c r="BG111" s="14"/>
      <c r="BH111" s="14"/>
      <c r="BI111" s="14"/>
      <c r="BJ111" s="14"/>
      <c r="BK111" s="14"/>
      <c r="BL111" s="14"/>
    </row>
    <row r="113" ht="14.25" customHeight="1" x14ac:dyDescent="0.25"/>
  </sheetData>
  <sheetProtection selectLockedCells="1"/>
  <mergeCells count="10">
    <mergeCell ref="A63:A64"/>
    <mergeCell ref="B63:B64"/>
    <mergeCell ref="A83:A84"/>
    <mergeCell ref="B83:B84"/>
    <mergeCell ref="B3:B4"/>
    <mergeCell ref="A23:A24"/>
    <mergeCell ref="B23:B24"/>
    <mergeCell ref="A3:A4"/>
    <mergeCell ref="A43:A44"/>
    <mergeCell ref="B43:B44"/>
  </mergeCells>
  <conditionalFormatting sqref="B7:B18">
    <cfRule type="expression" dxfId="9" priority="53">
      <formula>SUM(#REF!)&gt;1</formula>
    </cfRule>
    <cfRule type="expression" dxfId="8" priority="54">
      <formula>SUM(#REF!)&lt;1</formula>
    </cfRule>
  </conditionalFormatting>
  <conditionalFormatting sqref="B27:B38">
    <cfRule type="expression" dxfId="7" priority="51">
      <formula>SUM(#REF!)&lt;1</formula>
    </cfRule>
    <cfRule type="expression" dxfId="6" priority="52">
      <formula>SUM(#REF!)&gt;1</formula>
    </cfRule>
  </conditionalFormatting>
  <conditionalFormatting sqref="B47:B58">
    <cfRule type="expression" dxfId="5" priority="49">
      <formula>SUM(#REF!)&gt;1</formula>
    </cfRule>
    <cfRule type="expression" dxfId="4" priority="50">
      <formula>SUM(#REF!)&lt;1</formula>
    </cfRule>
  </conditionalFormatting>
  <conditionalFormatting sqref="B67:B78">
    <cfRule type="expression" dxfId="3" priority="47">
      <formula>SUM(#REF!)&lt;1</formula>
    </cfRule>
    <cfRule type="expression" dxfId="2" priority="48">
      <formula>SUM(#REF!)&gt;1</formula>
    </cfRule>
  </conditionalFormatting>
  <conditionalFormatting sqref="B87:B98">
    <cfRule type="expression" dxfId="1" priority="45">
      <formula>SUM(#REF!)&gt;1</formula>
    </cfRule>
    <cfRule type="expression" dxfId="0" priority="46">
      <formula>SUM(#REF!)&lt;1</formula>
    </cfRule>
  </conditionalFormatting>
  <dataValidations count="2">
    <dataValidation type="decimal" allowBlank="1" showInputMessage="1" showErrorMessage="1" errorTitle="PREDUJAM" error="% predujma ne može biti veći od 40%. Molimo izvršite korekciju._x000a_" promptTitle="PREDUJAM" prompt="Postotak predujma ne može biti veći od 40%. " sqref="B26 B66" xr:uid="{00000000-0002-0000-0100-000000000000}">
      <formula1>0</formula1>
      <formula2>0.4</formula2>
    </dataValidation>
    <dataValidation type="decimal" allowBlank="1" showInputMessage="1" showErrorMessage="1" errorTitle="PREDUJAM" error="Predujam ne može biti veći od 40%. Molimo izvršite korekciju" promptTitle="PREDUJAM" prompt="Predujam ne može biti veći od 40%" sqref="B6 B46 B86" xr:uid="{00000000-0002-0000-0100-000001000000}">
      <formula1>0</formula1>
      <formula2>0.4</formula2>
    </dataValidation>
  </dataValidations>
  <pageMargins left="0.7" right="0.7" top="0.75" bottom="0.75" header="0.3" footer="0.3"/>
  <pageSetup paperSize="8" scale="43" fitToWidth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Detaljni plan apsorpcije_PO</vt:lpstr>
      <vt:lpstr>Pomoćna tablica</vt:lpstr>
      <vt:lpstr>average</vt:lpstr>
      <vt:lpstr>'Detaljni plan apsorpcije_PO'!Print_Area</vt:lpstr>
      <vt:lpstr>TEČAJ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Detaljni plan apsoprcije</dc:title>
  <dc:creator>Krešimir Ivančić;Jakša Puljiz;Ivica Čulina;Morana Gojević;Marina Buza Vidas</dc:creator>
  <cp:keywords>ESIF;apsorpcija;OPKK;OPCC;ERDF;AFRR</cp:keywords>
  <cp:lastModifiedBy>Ivana Fekete</cp:lastModifiedBy>
  <cp:lastPrinted>2016-03-11T09:52:00Z</cp:lastPrinted>
  <dcterms:created xsi:type="dcterms:W3CDTF">2015-03-15T15:48:02Z</dcterms:created>
  <dcterms:modified xsi:type="dcterms:W3CDTF">2020-12-03T13:39:54Z</dcterms:modified>
</cp:coreProperties>
</file>